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6\0Bk\1Excel\Ch02-Predicting\XL3C-Regress-Assess\"/>
    </mc:Choice>
  </mc:AlternateContent>
  <bookViews>
    <workbookView xWindow="0" yWindow="0" windowWidth="24135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A3" i="1"/>
  <c r="J30" i="1" l="1"/>
  <c r="J31" i="1" l="1"/>
  <c r="J33" i="1"/>
  <c r="J32" i="1"/>
  <c r="C28" i="1" l="1"/>
  <c r="D28" i="1"/>
  <c r="E28" i="1"/>
  <c r="F28" i="1"/>
  <c r="G28" i="1"/>
  <c r="B28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<sst xmlns="http://schemas.openxmlformats.org/spreadsheetml/2006/main" count="80" uniqueCount="59">
  <si>
    <t>Acreage</t>
  </si>
  <si>
    <t>Area</t>
  </si>
  <si>
    <t>Baths</t>
  </si>
  <si>
    <t>Slope</t>
  </si>
  <si>
    <t>Intercept</t>
  </si>
  <si>
    <t>Price2</t>
  </si>
  <si>
    <t>Price0</t>
  </si>
  <si>
    <t>Price1</t>
  </si>
  <si>
    <t>Average Price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</si>
  <si>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</si>
  <si>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</si>
  <si>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</si>
  <si>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</si>
  <si>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</si>
  <si>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</si>
  <si>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</si>
  <si>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</si>
  <si>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</si>
  <si>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</si>
  <si>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Ave Diff</t>
  </si>
  <si>
    <t>K</t>
  </si>
  <si>
    <t>L</t>
  </si>
  <si>
    <t>M</t>
  </si>
  <si>
    <t>Cntrl for</t>
  </si>
  <si>
    <t>DIFFERENCES</t>
  </si>
  <si>
    <t>Average</t>
  </si>
  <si>
    <t>Nothing</t>
  </si>
  <si>
    <t>Expected increase in price when adding an extra bathroom</t>
  </si>
  <si>
    <t>Bath Full</t>
  </si>
  <si>
    <t>Depends on what is taken into account</t>
  </si>
  <si>
    <t>Ave Price</t>
  </si>
  <si>
    <t>------------Step 2 ----------</t>
  </si>
  <si>
    <t>Area has the highest linear correlation with Price0</t>
  </si>
  <si>
    <t>----------- Step 3 ----------</t>
  </si>
  <si>
    <t>Step 3</t>
  </si>
  <si>
    <t>Step 2:</t>
  </si>
  <si>
    <t>Step 4: Correlation with Price1</t>
  </si>
  <si>
    <t>Step 5</t>
  </si>
  <si>
    <t>Step 6</t>
  </si>
  <si>
    <t>Step 5:</t>
  </si>
  <si>
    <t>Step 6:</t>
  </si>
  <si>
    <t>Steps 1 &amp; 4:  Data Analysis: Correlation</t>
  </si>
  <si>
    <t>OPERATIONS:  COMMANDS AND FORMULAS:</t>
  </si>
  <si>
    <t>Source:  Assess.mtw (Student version of Minitab 9)</t>
  </si>
  <si>
    <t>1st Floor</t>
  </si>
  <si>
    <t>Acreage has highest linear correlation with Price1 (Ignore Price0)</t>
  </si>
  <si>
    <t>Drag down</t>
  </si>
  <si>
    <t>Drag left</t>
  </si>
  <si>
    <t>=INTERCEPT(F$31:F$109,C$31:C$109)</t>
  </si>
  <si>
    <t>=SLOPE(F$31:F$109,C$31:C$109)</t>
  </si>
  <si>
    <t>=AVERAGE(C31:C109)</t>
  </si>
  <si>
    <t>=E31+F$26*(F$27-B31)</t>
  </si>
  <si>
    <t>=F31+G$26*(G$27-C31)</t>
  </si>
  <si>
    <t>=AVERAGEIFS(E$31:E$109,$D$31:$D$109,$D6)</t>
  </si>
  <si>
    <t>=AVERAGE(E7:E10)</t>
  </si>
  <si>
    <t>=E7-E6</t>
  </si>
  <si>
    <t>=AVERAGE(J7:J10)</t>
  </si>
  <si>
    <t>Step 1:  Correlation with Price0.     Input B30:E110.  Output B15.</t>
  </si>
  <si>
    <t xml:space="preserve">Input B30:E110.   Output: H15.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</si>
</sst>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164" formatCode="&quot;$&quot;#,##0"/>
    <numFmt numFmtId="165" formatCode="0.000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164" fontId="0" fillId="0" borderId="0" xfId="0" applyNumberFormat="1"/>
    <xf numFmtId="42" fontId="0" fillId="0" borderId="0" xfId="0" applyNumberFormat="1"/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0" fillId="2" borderId="0" xfId="0" applyFill="1"/>
    <xf numFmtId="42" fontId="0" fillId="0" borderId="0" xfId="0" applyNumberFormat="1" applyAlignment="1">
      <alignment horizontal="right"/>
    </xf>
    <xf numFmtId="0" fontId="0" fillId="0" borderId="0" xfId="0" quotePrefix="1" applyAlignment="1">
      <alignment horizontal="left"/>
    </xf>
    <xf numFmtId="42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left"/>
    </xf>
    <xf numFmtId="0" fontId="0" fillId="0" borderId="0" xfId="0" applyFill="1"/>
    <xf numFmtId="0" fontId="0" fillId="2" borderId="0" xfId="0" applyFill="1" applyBorder="1" applyAlignment="1"/>
    <xf numFmtId="0" fontId="3" fillId="2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0" fillId="0" borderId="3" xfId="0" quotePrefix="1" applyNumberFormat="1" applyBorder="1" applyAlignment="1">
      <alignment horizontal="center"/>
    </xf>
    <xf numFmtId="4" fontId="0" fillId="0" borderId="3" xfId="0" quotePrefix="1" applyNumberFormat="1" applyBorder="1" applyAlignment="1">
      <alignment horizontal="center"/>
    </xf>
    <xf numFmtId="164" fontId="0" fillId="0" borderId="0" xfId="0" quotePrefix="1" applyNumberFormat="1" applyBorder="1" applyAlignment="1">
      <alignment horizontal="left"/>
    </xf>
    <xf numFmtId="4" fontId="0" fillId="0" borderId="0" xfId="0" quotePrefix="1" applyNumberFormat="1" applyBorder="1" applyAlignment="1">
      <alignment horizontal="left"/>
    </xf>
    <xf numFmtId="166" fontId="0" fillId="0" borderId="3" xfId="0" quotePrefix="1" applyNumberFormat="1" applyBorder="1" applyAlignment="1">
      <alignment horizontal="center"/>
    </xf>
    <xf numFmtId="42" fontId="0" fillId="0" borderId="3" xfId="0" quotePrefix="1" applyNumberFormat="1" applyBorder="1"/>
    <xf numFmtId="42" fontId="4" fillId="0" borderId="0" xfId="0" quotePrefix="1" applyNumberFormat="1" applyFont="1" applyBorder="1"/>
    <xf numFmtId="42" fontId="0" fillId="0" borderId="0" xfId="0" quotePrefix="1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view="pageLayout" zoomScaleNormal="100" workbookViewId="0">
      <selection activeCell="G14" sqref="G14"/>
    </sheetView>
  </sheetViews>
  <sheetFormatPr defaultRowHeight="15" x14ac:dyDescent="0.25"/>
  <cols>
    <col min="1" max="1" width="3.28515625" style="1" customWidth="1"/>
    <col min="5" max="5" width="10" bestFit="1" customWidth="1"/>
    <col min="6" max="6" width="11.140625" bestFit="1" customWidth="1"/>
    <col min="7" max="7" width="10.42578125" customWidth="1"/>
    <col min="11" max="11" width="9.140625" style="1" customWidth="1"/>
    <col min="14" max="14" width="3.85546875" customWidth="1"/>
    <col min="15" max="15" width="1.140625" customWidth="1"/>
  </cols>
  <sheetData>
    <row r="1" spans="1:15" x14ac:dyDescent="0.25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20</v>
      </c>
      <c r="L1" s="3" t="s">
        <v>21</v>
      </c>
      <c r="M1" s="3" t="s">
        <v>22</v>
      </c>
      <c r="N1" s="1"/>
      <c r="O1" s="1"/>
    </row>
    <row r="2" spans="1:15" x14ac:dyDescent="0.25">
      <c r="A2" s="3">
        <v>2</v>
      </c>
      <c r="C2" t="s">
        <v>27</v>
      </c>
      <c r="I2" t="s">
        <v>29</v>
      </c>
      <c r="O2" s="1"/>
    </row>
    <row r="3" spans="1:15" x14ac:dyDescent="0.25">
      <c r="A3" s="3">
        <f t="shared" ref="A3:A33" si="0">A2+1</f>
        <v>3</v>
      </c>
      <c r="O3" s="1"/>
    </row>
    <row r="4" spans="1:15" x14ac:dyDescent="0.25">
      <c r="A4" s="3">
        <f t="shared" si="0"/>
        <v>4</v>
      </c>
      <c r="D4" t="s">
        <v>39</v>
      </c>
      <c r="F4" s="1" t="s">
        <v>8</v>
      </c>
      <c r="I4" t="s">
        <v>40</v>
      </c>
      <c r="K4" s="1" t="s">
        <v>24</v>
      </c>
      <c r="O4" s="1"/>
    </row>
    <row r="5" spans="1:15" ht="15.75" thickBot="1" x14ac:dyDescent="0.3">
      <c r="A5" s="3">
        <f t="shared" si="0"/>
        <v>5</v>
      </c>
      <c r="D5" s="2" t="s">
        <v>2</v>
      </c>
      <c r="E5" s="1" t="s">
        <v>6</v>
      </c>
      <c r="F5" s="1" t="s">
        <v>7</v>
      </c>
      <c r="G5" s="1" t="s">
        <v>5</v>
      </c>
      <c r="J5" s="1" t="s">
        <v>26</v>
      </c>
      <c r="K5" s="8" t="s">
        <v>1</v>
      </c>
      <c r="L5" s="1" t="s">
        <v>0</v>
      </c>
    </row>
    <row r="6" spans="1:15" ht="15.75" thickBot="1" x14ac:dyDescent="0.3">
      <c r="A6" s="3">
        <f t="shared" si="0"/>
        <v>6</v>
      </c>
      <c r="D6" s="2">
        <v>1</v>
      </c>
      <c r="E6" s="39"/>
      <c r="F6" s="5"/>
      <c r="G6" s="5"/>
      <c r="J6" s="5"/>
      <c r="K6" s="5"/>
    </row>
    <row r="7" spans="1:15" ht="15.75" thickBot="1" x14ac:dyDescent="0.3">
      <c r="A7" s="3">
        <f t="shared" si="0"/>
        <v>7</v>
      </c>
      <c r="D7" s="2">
        <v>2</v>
      </c>
      <c r="E7" s="5"/>
      <c r="F7" s="5"/>
      <c r="G7" s="5"/>
      <c r="J7" s="39"/>
      <c r="K7" s="5"/>
      <c r="L7" s="5"/>
    </row>
    <row r="8" spans="1:15" x14ac:dyDescent="0.25">
      <c r="A8" s="3">
        <f t="shared" si="0"/>
        <v>8</v>
      </c>
      <c r="D8" s="2">
        <v>3</v>
      </c>
      <c r="E8" s="5"/>
      <c r="F8" s="5"/>
      <c r="G8" s="5"/>
      <c r="J8" s="5"/>
      <c r="K8" s="5"/>
      <c r="L8" s="5"/>
      <c r="N8" s="15"/>
      <c r="O8" s="1"/>
    </row>
    <row r="9" spans="1:15" x14ac:dyDescent="0.25">
      <c r="A9" s="3">
        <f t="shared" si="0"/>
        <v>9</v>
      </c>
      <c r="D9" s="2">
        <v>4</v>
      </c>
      <c r="E9" s="5"/>
      <c r="F9" s="5"/>
      <c r="G9" s="5"/>
      <c r="J9" s="5"/>
      <c r="K9" s="5"/>
      <c r="L9" s="5"/>
    </row>
    <row r="10" spans="1:15" ht="15.75" thickBot="1" x14ac:dyDescent="0.3">
      <c r="A10" s="3">
        <f t="shared" si="0"/>
        <v>10</v>
      </c>
      <c r="D10" s="2">
        <v>5</v>
      </c>
      <c r="E10" s="5"/>
      <c r="F10" s="5"/>
      <c r="G10" s="5"/>
      <c r="J10" s="5"/>
      <c r="K10" s="5"/>
      <c r="L10" s="5"/>
    </row>
    <row r="11" spans="1:15" ht="15.75" thickBot="1" x14ac:dyDescent="0.3">
      <c r="A11" s="3">
        <f t="shared" si="0"/>
        <v>11</v>
      </c>
      <c r="D11" s="13" t="s">
        <v>30</v>
      </c>
      <c r="E11" s="39"/>
      <c r="F11" s="5"/>
      <c r="G11" s="5"/>
      <c r="I11" s="5" t="s">
        <v>19</v>
      </c>
      <c r="J11" s="39"/>
      <c r="K11" s="5"/>
      <c r="L11" s="5"/>
    </row>
    <row r="12" spans="1:15" x14ac:dyDescent="0.25">
      <c r="A12" s="3">
        <f>A11+1</f>
        <v>12</v>
      </c>
      <c r="E12" s="5"/>
      <c r="F12" s="5"/>
      <c r="G12" s="5"/>
      <c r="H12" s="5"/>
      <c r="I12" s="5"/>
      <c r="J12" s="5"/>
      <c r="K12" s="5"/>
      <c r="O12" s="1"/>
    </row>
    <row r="13" spans="1:15" x14ac:dyDescent="0.25">
      <c r="A13" s="3">
        <f t="shared" si="0"/>
        <v>13</v>
      </c>
      <c r="B13" s="3" t="s">
        <v>10</v>
      </c>
      <c r="C13" s="3" t="s">
        <v>11</v>
      </c>
      <c r="D13" s="3" t="s">
        <v>12</v>
      </c>
      <c r="E13" s="3" t="s">
        <v>13</v>
      </c>
      <c r="F13" s="3" t="s">
        <v>14</v>
      </c>
      <c r="G13" s="3" t="s">
        <v>15</v>
      </c>
      <c r="H13" s="3" t="s">
        <v>16</v>
      </c>
      <c r="I13" s="3" t="s">
        <v>17</v>
      </c>
      <c r="J13" s="3" t="s">
        <v>18</v>
      </c>
      <c r="K13" s="3" t="s">
        <v>20</v>
      </c>
      <c r="L13" s="3" t="s">
        <v>21</v>
      </c>
      <c r="M13" s="3" t="s">
        <v>22</v>
      </c>
      <c r="O13" s="1"/>
    </row>
    <row r="14" spans="1:15" ht="15.75" thickBot="1" x14ac:dyDescent="0.3">
      <c r="A14" s="3">
        <f t="shared" si="0"/>
        <v>14</v>
      </c>
      <c r="B14" t="s">
        <v>57</v>
      </c>
      <c r="H14" t="s">
        <v>36</v>
      </c>
      <c r="K14" s="14" t="s">
        <v>58</v>
      </c>
      <c r="O14" s="1"/>
    </row>
    <row r="15" spans="1:15" x14ac:dyDescent="0.25">
      <c r="A15" s="3">
        <f t="shared" si="0"/>
        <v>15</v>
      </c>
      <c r="B15" s="11"/>
      <c r="C15" s="11"/>
      <c r="D15" s="11"/>
      <c r="E15" s="11"/>
      <c r="F15" s="11"/>
      <c r="H15" s="11"/>
      <c r="I15" s="11"/>
      <c r="J15" s="11"/>
      <c r="K15" s="11"/>
      <c r="L15" s="21"/>
      <c r="M15" s="11"/>
      <c r="O15" s="1"/>
    </row>
    <row r="16" spans="1:15" x14ac:dyDescent="0.25">
      <c r="A16" s="3">
        <f t="shared" si="0"/>
        <v>16</v>
      </c>
      <c r="B16" s="9"/>
      <c r="C16" s="22"/>
      <c r="D16" s="22"/>
      <c r="E16" s="22"/>
      <c r="F16" s="22"/>
      <c r="H16" s="9"/>
      <c r="I16" s="22"/>
      <c r="J16" s="22"/>
      <c r="K16" s="22"/>
      <c r="L16" s="27"/>
      <c r="M16" s="9"/>
      <c r="O16" s="1"/>
    </row>
    <row r="17" spans="1:15" x14ac:dyDescent="0.25">
      <c r="A17" s="3">
        <f t="shared" si="0"/>
        <v>17</v>
      </c>
      <c r="B17" s="9"/>
      <c r="C17" s="23"/>
      <c r="D17" s="22"/>
      <c r="E17" s="22"/>
      <c r="F17" s="22"/>
      <c r="H17" s="9"/>
      <c r="I17" s="23"/>
      <c r="J17" s="22"/>
      <c r="K17" s="22"/>
      <c r="L17" s="27"/>
      <c r="M17" s="9"/>
      <c r="O17" s="1"/>
    </row>
    <row r="18" spans="1:15" x14ac:dyDescent="0.25">
      <c r="A18" s="3">
        <f t="shared" si="0"/>
        <v>18</v>
      </c>
      <c r="B18" s="9"/>
      <c r="C18" s="23"/>
      <c r="D18" s="23"/>
      <c r="E18" s="22"/>
      <c r="F18" s="22"/>
      <c r="H18" s="9"/>
      <c r="I18" s="23"/>
      <c r="J18" s="23"/>
      <c r="K18" s="22"/>
      <c r="L18" s="27"/>
      <c r="M18" s="9"/>
      <c r="O18" s="1"/>
    </row>
    <row r="19" spans="1:15" ht="15.75" thickBot="1" x14ac:dyDescent="0.3">
      <c r="A19" s="3">
        <f t="shared" si="0"/>
        <v>19</v>
      </c>
      <c r="B19" s="10"/>
      <c r="C19" s="24"/>
      <c r="D19" s="25"/>
      <c r="E19" s="25"/>
      <c r="F19" s="26"/>
      <c r="H19" s="20"/>
      <c r="I19" s="28"/>
      <c r="J19" s="28"/>
      <c r="K19" s="28"/>
      <c r="L19" s="27"/>
      <c r="M19" s="9"/>
      <c r="O19" s="1"/>
    </row>
    <row r="20" spans="1:15" ht="15.75" thickBot="1" x14ac:dyDescent="0.3">
      <c r="A20" s="3">
        <f t="shared" si="0"/>
        <v>20</v>
      </c>
      <c r="B20" s="9" t="s">
        <v>32</v>
      </c>
      <c r="H20" s="10"/>
      <c r="I20" s="25"/>
      <c r="J20" s="24"/>
      <c r="K20" s="25"/>
      <c r="L20" s="29"/>
      <c r="M20" s="10"/>
      <c r="O20" s="1"/>
    </row>
    <row r="21" spans="1:15" x14ac:dyDescent="0.25">
      <c r="A21" s="3">
        <f t="shared" si="0"/>
        <v>21</v>
      </c>
      <c r="B21" s="9" t="s">
        <v>43</v>
      </c>
      <c r="H21" s="9" t="s">
        <v>45</v>
      </c>
      <c r="O21" s="1"/>
    </row>
    <row r="22" spans="1:15" x14ac:dyDescent="0.25">
      <c r="A22" s="3">
        <f t="shared" si="0"/>
        <v>22</v>
      </c>
      <c r="B22" s="12"/>
      <c r="C22" s="12"/>
      <c r="D22" s="12"/>
      <c r="E22" s="12"/>
      <c r="F22" s="12"/>
      <c r="G22" s="12"/>
      <c r="H22" s="12"/>
      <c r="I22" s="12"/>
      <c r="J22" s="12"/>
      <c r="K22" s="3"/>
      <c r="L22" s="12"/>
      <c r="M22" s="12"/>
      <c r="N22" s="12"/>
      <c r="O22" s="1"/>
    </row>
    <row r="23" spans="1:15" x14ac:dyDescent="0.25">
      <c r="A23" s="3">
        <f t="shared" si="0"/>
        <v>23</v>
      </c>
      <c r="F23" s="16" t="s">
        <v>31</v>
      </c>
      <c r="H23" s="12"/>
      <c r="I23" t="s">
        <v>42</v>
      </c>
    </row>
    <row r="24" spans="1:15" ht="15.75" thickBot="1" x14ac:dyDescent="0.3">
      <c r="A24" s="3">
        <f t="shared" si="0"/>
        <v>24</v>
      </c>
      <c r="E24" t="s">
        <v>23</v>
      </c>
      <c r="F24" s="1" t="s">
        <v>1</v>
      </c>
      <c r="G24" s="1" t="s">
        <v>0</v>
      </c>
      <c r="H24" s="3"/>
      <c r="I24" t="s">
        <v>41</v>
      </c>
    </row>
    <row r="25" spans="1:15" ht="15.75" thickBot="1" x14ac:dyDescent="0.3">
      <c r="A25" s="3">
        <f t="shared" si="0"/>
        <v>25</v>
      </c>
      <c r="C25" s="4"/>
      <c r="E25" t="s">
        <v>4</v>
      </c>
      <c r="F25" s="6"/>
      <c r="G25" s="34"/>
      <c r="H25" s="12"/>
      <c r="I25" t="s">
        <v>35</v>
      </c>
      <c r="J25" s="15" t="str">
        <f>CHAR(COLUMN(G25)+64)&amp;ROW(G25)</f>
        <v>G25</v>
      </c>
      <c r="K25" s="36" t="s">
        <v>48</v>
      </c>
    </row>
    <row r="26" spans="1:15" ht="15.75" thickBot="1" x14ac:dyDescent="0.3">
      <c r="A26" s="3">
        <f t="shared" si="0"/>
        <v>26</v>
      </c>
      <c r="E26" t="s">
        <v>3</v>
      </c>
      <c r="F26" s="6"/>
      <c r="G26" s="34"/>
      <c r="H26" s="12"/>
      <c r="I26" t="s">
        <v>47</v>
      </c>
      <c r="J26" s="15" t="str">
        <f>CHAR(COLUMN(G26)+64)&amp;ROW(G26)</f>
        <v>G26</v>
      </c>
      <c r="K26" s="36" t="s">
        <v>49</v>
      </c>
    </row>
    <row r="27" spans="1:15" ht="15.75" thickBot="1" x14ac:dyDescent="0.3">
      <c r="A27" s="3">
        <f t="shared" si="0"/>
        <v>27</v>
      </c>
      <c r="E27" t="s">
        <v>25</v>
      </c>
      <c r="F27" s="7"/>
      <c r="G27" s="35"/>
      <c r="H27" s="12"/>
      <c r="J27" s="15" t="str">
        <f>CHAR(COLUMN(G27)+64)&amp;ROW(G27)</f>
        <v>G27</v>
      </c>
      <c r="K27" s="37" t="s">
        <v>50</v>
      </c>
      <c r="M27" s="19"/>
      <c r="O27" s="1"/>
    </row>
    <row r="28" spans="1:15" x14ac:dyDescent="0.25">
      <c r="A28" s="3">
        <f t="shared" si="0"/>
        <v>28</v>
      </c>
      <c r="B28" s="3" t="str">
        <f t="shared" ref="B28:G28" si="1">B1</f>
        <v>B</v>
      </c>
      <c r="C28" s="3" t="str">
        <f t="shared" si="1"/>
        <v>C</v>
      </c>
      <c r="D28" s="3" t="str">
        <f t="shared" si="1"/>
        <v>D</v>
      </c>
      <c r="E28" s="3" t="str">
        <f t="shared" si="1"/>
        <v>E</v>
      </c>
      <c r="F28" s="3" t="str">
        <f t="shared" si="1"/>
        <v>F</v>
      </c>
      <c r="G28" s="3" t="str">
        <f t="shared" si="1"/>
        <v>G</v>
      </c>
      <c r="H28" s="12"/>
      <c r="I28" t="s">
        <v>34</v>
      </c>
      <c r="J28" s="15" t="str">
        <f>CHAR(COLUMN(F31)+64)&amp;ROW(F31)</f>
        <v>F31</v>
      </c>
      <c r="K28" s="36" t="s">
        <v>51</v>
      </c>
      <c r="L28" s="31"/>
      <c r="N28" s="2" t="s">
        <v>46</v>
      </c>
    </row>
    <row r="29" spans="1:15" x14ac:dyDescent="0.25">
      <c r="A29" s="3">
        <f t="shared" si="0"/>
        <v>29</v>
      </c>
      <c r="B29" s="17" t="s">
        <v>44</v>
      </c>
      <c r="C29" s="17"/>
      <c r="D29" s="17"/>
      <c r="E29" s="17"/>
      <c r="F29" s="18" t="s">
        <v>33</v>
      </c>
      <c r="G29" s="17"/>
      <c r="H29" s="3"/>
      <c r="J29" s="15" t="str">
        <f>CHAR(COLUMN(G31)+64)&amp;ROW(G31)</f>
        <v>G31</v>
      </c>
      <c r="K29" s="36" t="s">
        <v>52</v>
      </c>
      <c r="L29" s="30"/>
      <c r="N29" s="2" t="s">
        <v>46</v>
      </c>
    </row>
    <row r="30" spans="1:15" ht="15.75" thickBot="1" x14ac:dyDescent="0.3">
      <c r="A30" s="3">
        <f t="shared" si="0"/>
        <v>30</v>
      </c>
      <c r="B30" s="1" t="s">
        <v>1</v>
      </c>
      <c r="C30" s="1" t="s">
        <v>0</v>
      </c>
      <c r="D30" s="1" t="s">
        <v>28</v>
      </c>
      <c r="E30" s="1" t="s">
        <v>6</v>
      </c>
      <c r="F30" s="1" t="s">
        <v>7</v>
      </c>
      <c r="G30" s="1" t="s">
        <v>5</v>
      </c>
      <c r="H30" s="12"/>
      <c r="I30" t="s">
        <v>37</v>
      </c>
      <c r="J30" s="15" t="str">
        <f>CHAR(COLUMN(E6)+64)&amp;ROW(E6)</f>
        <v>E6</v>
      </c>
      <c r="K30" s="40" t="s">
        <v>53</v>
      </c>
    </row>
    <row r="31" spans="1:15" ht="15.75" thickBot="1" x14ac:dyDescent="0.3">
      <c r="A31" s="3">
        <f t="shared" si="0"/>
        <v>31</v>
      </c>
      <c r="B31" s="32">
        <v>1726</v>
      </c>
      <c r="C31" s="32">
        <v>1.63</v>
      </c>
      <c r="D31" s="32">
        <v>2</v>
      </c>
      <c r="E31" s="33">
        <v>199657</v>
      </c>
      <c r="F31" s="38"/>
      <c r="G31" s="34"/>
      <c r="H31" s="12"/>
      <c r="J31" s="15" t="str">
        <f>CHAR(COLUMN(E11)+64)&amp;ROW(E11)</f>
        <v>E11</v>
      </c>
      <c r="K31" s="41" t="s">
        <v>54</v>
      </c>
    </row>
    <row r="32" spans="1:15" x14ac:dyDescent="0.25">
      <c r="A32" s="3">
        <f t="shared" si="0"/>
        <v>32</v>
      </c>
      <c r="B32" s="32">
        <v>1184</v>
      </c>
      <c r="C32" s="32">
        <v>0.495</v>
      </c>
      <c r="D32" s="32">
        <v>1</v>
      </c>
      <c r="E32" s="33">
        <v>78482</v>
      </c>
      <c r="F32" s="6"/>
      <c r="G32" s="6"/>
      <c r="H32" s="12"/>
      <c r="I32" t="s">
        <v>38</v>
      </c>
      <c r="J32" s="15" t="str">
        <f>CHAR(COLUMN(J7)+64)&amp;ROW(J7)</f>
        <v>J7</v>
      </c>
      <c r="K32" s="41" t="s">
        <v>55</v>
      </c>
      <c r="N32" s="2" t="s">
        <v>46</v>
      </c>
    </row>
    <row r="33" spans="1:11" x14ac:dyDescent="0.25">
      <c r="A33" s="3">
        <f t="shared" si="0"/>
        <v>33</v>
      </c>
      <c r="B33" s="32">
        <v>1014</v>
      </c>
      <c r="C33" s="32">
        <v>0.375</v>
      </c>
      <c r="D33" s="32">
        <v>2</v>
      </c>
      <c r="E33" s="33">
        <v>119962</v>
      </c>
      <c r="F33" s="6"/>
      <c r="G33" s="6"/>
      <c r="H33" s="12"/>
      <c r="J33" s="15" t="str">
        <f>CHAR(COLUMN(J11)+64)&amp;ROW(J11)</f>
        <v>J11</v>
      </c>
      <c r="K33" s="41" t="s">
        <v>56</v>
      </c>
    </row>
    <row r="34" spans="1:11" x14ac:dyDescent="0.25">
      <c r="B34" s="32">
        <v>1260</v>
      </c>
      <c r="C34" s="32">
        <v>0.98099999999999998</v>
      </c>
      <c r="D34" s="32">
        <v>2</v>
      </c>
      <c r="E34" s="33">
        <v>116492</v>
      </c>
      <c r="F34" s="6"/>
      <c r="G34" s="6"/>
    </row>
    <row r="35" spans="1:11" x14ac:dyDescent="0.25">
      <c r="B35" s="32">
        <v>1314</v>
      </c>
      <c r="C35" s="32">
        <v>1.1399999999999999</v>
      </c>
      <c r="D35" s="32">
        <v>2</v>
      </c>
      <c r="E35" s="33">
        <v>131263</v>
      </c>
      <c r="F35" s="6"/>
      <c r="G35" s="6"/>
    </row>
    <row r="36" spans="1:11" x14ac:dyDescent="0.25">
      <c r="B36" s="32">
        <v>1040</v>
      </c>
      <c r="C36" s="32">
        <v>3.24</v>
      </c>
      <c r="D36" s="32">
        <v>3</v>
      </c>
      <c r="E36" s="33">
        <v>244128</v>
      </c>
      <c r="F36" s="6"/>
      <c r="G36" s="6"/>
    </row>
    <row r="37" spans="1:11" x14ac:dyDescent="0.25">
      <c r="B37" s="32">
        <v>1752</v>
      </c>
      <c r="C37" s="32">
        <v>1.9419999999999999</v>
      </c>
      <c r="D37" s="32">
        <v>3</v>
      </c>
      <c r="E37" s="33">
        <v>240777</v>
      </c>
      <c r="F37" s="6"/>
      <c r="G37" s="6"/>
    </row>
    <row r="38" spans="1:11" x14ac:dyDescent="0.25">
      <c r="B38" s="32">
        <v>2504</v>
      </c>
      <c r="C38" s="32">
        <v>1.377</v>
      </c>
      <c r="D38" s="32">
        <v>3</v>
      </c>
      <c r="E38" s="33">
        <v>381984</v>
      </c>
      <c r="F38" s="6"/>
      <c r="G38" s="6"/>
    </row>
    <row r="39" spans="1:11" x14ac:dyDescent="0.25">
      <c r="B39" s="32">
        <v>708</v>
      </c>
      <c r="C39" s="32">
        <v>3.65</v>
      </c>
      <c r="D39" s="32">
        <v>1</v>
      </c>
      <c r="E39" s="33">
        <v>137275</v>
      </c>
      <c r="F39" s="6"/>
      <c r="G39" s="6"/>
    </row>
    <row r="40" spans="1:11" x14ac:dyDescent="0.25">
      <c r="B40" s="32">
        <v>1776</v>
      </c>
      <c r="C40" s="32">
        <v>1.2</v>
      </c>
      <c r="D40" s="32">
        <v>7</v>
      </c>
      <c r="E40" s="33">
        <v>131625</v>
      </c>
      <c r="F40" s="6"/>
      <c r="G40" s="6"/>
    </row>
    <row r="41" spans="1:11" x14ac:dyDescent="0.25">
      <c r="B41" s="32">
        <v>984</v>
      </c>
      <c r="C41" s="32">
        <v>0.28999999999999998</v>
      </c>
      <c r="D41" s="32">
        <v>1</v>
      </c>
      <c r="E41" s="33">
        <v>74365</v>
      </c>
      <c r="F41" s="6"/>
      <c r="G41" s="6"/>
    </row>
    <row r="42" spans="1:11" x14ac:dyDescent="0.25">
      <c r="B42" s="32">
        <v>926</v>
      </c>
      <c r="C42" s="32">
        <v>0.5</v>
      </c>
      <c r="D42" s="32">
        <v>1</v>
      </c>
      <c r="E42" s="33">
        <v>118467</v>
      </c>
      <c r="F42" s="6"/>
      <c r="G42" s="6"/>
    </row>
    <row r="43" spans="1:11" x14ac:dyDescent="0.25">
      <c r="B43" s="32">
        <v>1160</v>
      </c>
      <c r="C43" s="32">
        <v>0.81</v>
      </c>
      <c r="D43" s="32">
        <v>1</v>
      </c>
      <c r="E43" s="33">
        <v>100944</v>
      </c>
      <c r="F43" s="6"/>
      <c r="G43" s="6"/>
    </row>
    <row r="44" spans="1:11" x14ac:dyDescent="0.25">
      <c r="B44" s="32">
        <v>1122</v>
      </c>
      <c r="C44" s="32">
        <v>3.7</v>
      </c>
      <c r="D44" s="32">
        <v>2</v>
      </c>
      <c r="E44" s="33">
        <v>127615</v>
      </c>
      <c r="F44" s="6"/>
      <c r="G44" s="6"/>
    </row>
    <row r="45" spans="1:11" x14ac:dyDescent="0.25">
      <c r="B45" s="32">
        <v>1837</v>
      </c>
      <c r="C45" s="32">
        <v>0.92</v>
      </c>
      <c r="D45" s="32">
        <v>3</v>
      </c>
      <c r="E45" s="33">
        <v>235286</v>
      </c>
      <c r="F45" s="6"/>
      <c r="G45" s="6"/>
    </row>
    <row r="46" spans="1:11" x14ac:dyDescent="0.25">
      <c r="B46" s="32">
        <v>1553</v>
      </c>
      <c r="C46" s="32">
        <v>1.208</v>
      </c>
      <c r="D46" s="32">
        <v>2</v>
      </c>
      <c r="E46" s="33">
        <v>205589</v>
      </c>
      <c r="F46" s="6"/>
      <c r="G46" s="6"/>
    </row>
    <row r="47" spans="1:11" x14ac:dyDescent="0.25">
      <c r="B47" s="32">
        <v>986</v>
      </c>
      <c r="C47" s="32">
        <v>5.88</v>
      </c>
      <c r="D47" s="32">
        <v>2</v>
      </c>
      <c r="E47" s="33">
        <v>178886</v>
      </c>
      <c r="F47" s="6"/>
      <c r="G47" s="6"/>
    </row>
    <row r="48" spans="1:11" x14ac:dyDescent="0.25">
      <c r="B48" s="32">
        <v>1996</v>
      </c>
      <c r="C48" s="32">
        <v>0.45900000000000002</v>
      </c>
      <c r="D48" s="32">
        <v>1</v>
      </c>
      <c r="E48" s="33">
        <v>100300</v>
      </c>
      <c r="F48" s="6"/>
      <c r="G48" s="6"/>
    </row>
    <row r="49" spans="2:7" x14ac:dyDescent="0.25">
      <c r="B49" s="32">
        <v>716</v>
      </c>
      <c r="C49" s="32">
        <v>0.69099999999999995</v>
      </c>
      <c r="D49" s="32">
        <v>1</v>
      </c>
      <c r="E49" s="33">
        <v>80822</v>
      </c>
      <c r="F49" s="6"/>
      <c r="G49" s="6"/>
    </row>
    <row r="50" spans="2:7" x14ac:dyDescent="0.25">
      <c r="B50" s="32">
        <v>1132</v>
      </c>
      <c r="C50" s="32">
        <v>0.88200000000000001</v>
      </c>
      <c r="D50" s="32">
        <v>1</v>
      </c>
      <c r="E50" s="33">
        <v>100377</v>
      </c>
      <c r="F50" s="6"/>
      <c r="G50" s="6"/>
    </row>
    <row r="51" spans="2:7" x14ac:dyDescent="0.25">
      <c r="B51" s="32">
        <v>988</v>
      </c>
      <c r="C51" s="32">
        <v>0.93</v>
      </c>
      <c r="D51" s="32">
        <v>1</v>
      </c>
      <c r="E51" s="33">
        <v>96674</v>
      </c>
      <c r="F51" s="6"/>
      <c r="G51" s="6"/>
    </row>
    <row r="52" spans="2:7" x14ac:dyDescent="0.25">
      <c r="B52" s="32">
        <v>960</v>
      </c>
      <c r="C52" s="32">
        <v>0.89100000000000001</v>
      </c>
      <c r="D52" s="32">
        <v>2</v>
      </c>
      <c r="E52" s="33">
        <v>115583</v>
      </c>
      <c r="F52" s="6"/>
      <c r="G52" s="6"/>
    </row>
    <row r="53" spans="2:7" x14ac:dyDescent="0.25">
      <c r="B53" s="32">
        <v>672</v>
      </c>
      <c r="C53" s="32">
        <v>0.69</v>
      </c>
      <c r="D53" s="32">
        <v>1</v>
      </c>
      <c r="E53" s="33">
        <v>94439</v>
      </c>
      <c r="F53" s="6"/>
      <c r="G53" s="6"/>
    </row>
    <row r="54" spans="2:7" x14ac:dyDescent="0.25">
      <c r="B54" s="32">
        <v>990</v>
      </c>
      <c r="C54" s="32">
        <v>3.52</v>
      </c>
      <c r="D54" s="32">
        <v>1</v>
      </c>
      <c r="E54" s="33">
        <v>141843</v>
      </c>
      <c r="F54" s="6"/>
      <c r="G54" s="6"/>
    </row>
    <row r="55" spans="2:7" x14ac:dyDescent="0.25">
      <c r="B55" s="32">
        <v>1025</v>
      </c>
      <c r="C55" s="32">
        <v>1.7</v>
      </c>
      <c r="D55" s="32">
        <v>1</v>
      </c>
      <c r="E55" s="33">
        <v>145758</v>
      </c>
      <c r="F55" s="6"/>
      <c r="G55" s="6"/>
    </row>
    <row r="56" spans="2:7" x14ac:dyDescent="0.25">
      <c r="B56" s="32">
        <v>2444</v>
      </c>
      <c r="C56" s="32">
        <v>1.048</v>
      </c>
      <c r="D56" s="32">
        <v>4</v>
      </c>
      <c r="E56" s="33">
        <v>229835</v>
      </c>
      <c r="F56" s="6"/>
      <c r="G56" s="6"/>
    </row>
    <row r="57" spans="2:7" x14ac:dyDescent="0.25">
      <c r="B57" s="32">
        <v>936</v>
      </c>
      <c r="C57" s="32">
        <v>0.79700000000000004</v>
      </c>
      <c r="D57" s="32">
        <v>2</v>
      </c>
      <c r="E57" s="33">
        <v>129962</v>
      </c>
      <c r="F57" s="6"/>
      <c r="G57" s="6"/>
    </row>
    <row r="58" spans="2:7" x14ac:dyDescent="0.25">
      <c r="B58" s="32">
        <v>1152</v>
      </c>
      <c r="C58" s="32">
        <v>0.92900000000000005</v>
      </c>
      <c r="D58" s="32">
        <v>1</v>
      </c>
      <c r="E58" s="33">
        <v>131836</v>
      </c>
      <c r="F58" s="6"/>
      <c r="G58" s="6"/>
    </row>
    <row r="59" spans="2:7" x14ac:dyDescent="0.25">
      <c r="B59" s="32">
        <v>1545</v>
      </c>
      <c r="C59" s="32">
        <v>1.9</v>
      </c>
      <c r="D59" s="32">
        <v>2</v>
      </c>
      <c r="E59" s="33">
        <v>190021</v>
      </c>
      <c r="F59" s="6"/>
      <c r="G59" s="6"/>
    </row>
    <row r="60" spans="2:7" x14ac:dyDescent="0.25">
      <c r="B60" s="32">
        <v>1064</v>
      </c>
      <c r="C60" s="32">
        <v>0.93799999999999994</v>
      </c>
      <c r="D60" s="32">
        <v>1</v>
      </c>
      <c r="E60" s="33">
        <v>118687</v>
      </c>
      <c r="F60" s="6"/>
      <c r="G60" s="6"/>
    </row>
    <row r="61" spans="2:7" x14ac:dyDescent="0.25">
      <c r="B61" s="32">
        <v>1640</v>
      </c>
      <c r="C61" s="32">
        <v>0.94799999999999995</v>
      </c>
      <c r="D61" s="32">
        <v>1</v>
      </c>
      <c r="E61" s="33">
        <v>131781</v>
      </c>
      <c r="F61" s="6"/>
      <c r="G61" s="6"/>
    </row>
    <row r="62" spans="2:7" x14ac:dyDescent="0.25">
      <c r="B62" s="32">
        <v>2068</v>
      </c>
      <c r="C62" s="32">
        <v>0.69399999999999995</v>
      </c>
      <c r="D62" s="32">
        <v>2</v>
      </c>
      <c r="E62" s="33">
        <v>215791</v>
      </c>
      <c r="F62" s="6"/>
      <c r="G62" s="6"/>
    </row>
    <row r="63" spans="2:7" x14ac:dyDescent="0.25">
      <c r="B63" s="32">
        <v>2048</v>
      </c>
      <c r="C63" s="32">
        <v>3.4</v>
      </c>
      <c r="D63" s="32">
        <v>2</v>
      </c>
      <c r="E63" s="33">
        <v>243067</v>
      </c>
      <c r="F63" s="6"/>
      <c r="G63" s="6"/>
    </row>
    <row r="64" spans="2:7" x14ac:dyDescent="0.25">
      <c r="B64" s="32">
        <v>1262</v>
      </c>
      <c r="C64" s="32">
        <v>0.44600000000000001</v>
      </c>
      <c r="D64" s="32">
        <v>1</v>
      </c>
      <c r="E64" s="33">
        <v>113131</v>
      </c>
      <c r="F64" s="6"/>
      <c r="G64" s="6"/>
    </row>
    <row r="65" spans="2:7" x14ac:dyDescent="0.25">
      <c r="B65" s="32">
        <v>2040</v>
      </c>
      <c r="C65" s="32">
        <v>1.5</v>
      </c>
      <c r="D65" s="32">
        <v>5</v>
      </c>
      <c r="E65" s="33">
        <v>233032</v>
      </c>
      <c r="F65" s="6"/>
      <c r="G65" s="6"/>
    </row>
    <row r="66" spans="2:7" x14ac:dyDescent="0.25">
      <c r="B66" s="32">
        <v>2932</v>
      </c>
      <c r="C66" s="32">
        <v>3.9</v>
      </c>
      <c r="D66" s="32">
        <v>5</v>
      </c>
      <c r="E66" s="33">
        <v>375365</v>
      </c>
      <c r="F66" s="6"/>
      <c r="G66" s="6"/>
    </row>
    <row r="67" spans="2:7" x14ac:dyDescent="0.25">
      <c r="B67" s="32">
        <v>1625</v>
      </c>
      <c r="C67" s="32">
        <v>0.91</v>
      </c>
      <c r="D67" s="32">
        <v>4</v>
      </c>
      <c r="E67" s="33">
        <v>156226</v>
      </c>
      <c r="F67" s="6"/>
      <c r="G67" s="6"/>
    </row>
    <row r="68" spans="2:7" x14ac:dyDescent="0.25">
      <c r="B68" s="32">
        <v>1864</v>
      </c>
      <c r="C68" s="32">
        <v>0.94799999999999995</v>
      </c>
      <c r="D68" s="32">
        <v>2</v>
      </c>
      <c r="E68" s="33">
        <v>175455</v>
      </c>
      <c r="F68" s="6"/>
      <c r="G68" s="6"/>
    </row>
    <row r="69" spans="2:7" x14ac:dyDescent="0.25">
      <c r="B69" s="32">
        <v>1240</v>
      </c>
      <c r="C69" s="32">
        <v>1.04</v>
      </c>
      <c r="D69" s="32">
        <v>2</v>
      </c>
      <c r="E69" s="33">
        <v>127922</v>
      </c>
      <c r="F69" s="6"/>
      <c r="G69" s="6"/>
    </row>
    <row r="70" spans="2:7" x14ac:dyDescent="0.25">
      <c r="B70" s="32">
        <v>1456</v>
      </c>
      <c r="C70" s="32">
        <v>4.3</v>
      </c>
      <c r="D70" s="32">
        <v>3</v>
      </c>
      <c r="E70" s="33">
        <v>246357</v>
      </c>
      <c r="F70" s="6"/>
      <c r="G70" s="6"/>
    </row>
    <row r="71" spans="2:7" x14ac:dyDescent="0.25">
      <c r="B71" s="32">
        <v>1245</v>
      </c>
      <c r="C71" s="32">
        <v>0.51700000000000002</v>
      </c>
      <c r="D71" s="32">
        <v>2</v>
      </c>
      <c r="E71" s="33">
        <v>156761</v>
      </c>
      <c r="F71" s="6"/>
      <c r="G71" s="6"/>
    </row>
    <row r="72" spans="2:7" x14ac:dyDescent="0.25">
      <c r="B72" s="32">
        <v>1556</v>
      </c>
      <c r="C72" s="32">
        <v>1.64</v>
      </c>
      <c r="D72" s="32">
        <v>3</v>
      </c>
      <c r="E72" s="33">
        <v>211348</v>
      </c>
      <c r="F72" s="6"/>
      <c r="G72" s="6"/>
    </row>
    <row r="73" spans="2:7" x14ac:dyDescent="0.25">
      <c r="B73" s="32">
        <v>2626</v>
      </c>
      <c r="C73" s="32">
        <v>1.79</v>
      </c>
      <c r="D73" s="32">
        <v>3</v>
      </c>
      <c r="E73" s="33">
        <v>225129</v>
      </c>
      <c r="F73" s="6"/>
      <c r="G73" s="6"/>
    </row>
    <row r="74" spans="2:7" x14ac:dyDescent="0.25">
      <c r="B74" s="32">
        <v>2695</v>
      </c>
      <c r="C74" s="32">
        <v>1.36</v>
      </c>
      <c r="D74" s="32">
        <v>1</v>
      </c>
      <c r="E74" s="33">
        <v>205585</v>
      </c>
      <c r="F74" s="6"/>
      <c r="G74" s="6"/>
    </row>
    <row r="75" spans="2:7" x14ac:dyDescent="0.25">
      <c r="B75" s="32">
        <v>921</v>
      </c>
      <c r="C75" s="32">
        <v>1.36</v>
      </c>
      <c r="D75" s="32">
        <v>2</v>
      </c>
      <c r="E75" s="33">
        <v>115919</v>
      </c>
      <c r="F75" s="6"/>
      <c r="G75" s="6"/>
    </row>
    <row r="76" spans="2:7" x14ac:dyDescent="0.25">
      <c r="B76" s="32">
        <v>1008</v>
      </c>
      <c r="C76" s="32">
        <v>0.66</v>
      </c>
      <c r="D76" s="32">
        <v>1</v>
      </c>
      <c r="E76" s="33">
        <v>120753</v>
      </c>
      <c r="F76" s="6"/>
      <c r="G76" s="6"/>
    </row>
    <row r="77" spans="2:7" x14ac:dyDescent="0.25">
      <c r="B77" s="32">
        <v>1644</v>
      </c>
      <c r="C77" s="32">
        <v>0.45</v>
      </c>
      <c r="D77" s="32">
        <v>2</v>
      </c>
      <c r="E77" s="33">
        <v>99308</v>
      </c>
      <c r="F77" s="6"/>
      <c r="G77" s="6"/>
    </row>
    <row r="78" spans="2:7" x14ac:dyDescent="0.25">
      <c r="B78" s="32">
        <v>3076</v>
      </c>
      <c r="C78" s="32">
        <v>4.03</v>
      </c>
      <c r="D78" s="32">
        <v>3</v>
      </c>
      <c r="E78" s="33">
        <v>274958</v>
      </c>
      <c r="F78" s="6"/>
      <c r="G78" s="6"/>
    </row>
    <row r="79" spans="2:7" x14ac:dyDescent="0.25">
      <c r="B79" s="32">
        <v>3270</v>
      </c>
      <c r="C79" s="32">
        <v>1.61</v>
      </c>
      <c r="D79" s="32">
        <v>2</v>
      </c>
      <c r="E79" s="33">
        <v>275289</v>
      </c>
      <c r="F79" s="6"/>
      <c r="G79" s="6"/>
    </row>
    <row r="80" spans="2:7" x14ac:dyDescent="0.25">
      <c r="B80" s="32">
        <v>1745</v>
      </c>
      <c r="C80" s="32">
        <v>2</v>
      </c>
      <c r="D80" s="32">
        <v>2</v>
      </c>
      <c r="E80" s="33">
        <v>221695</v>
      </c>
      <c r="F80" s="6"/>
      <c r="G80" s="6"/>
    </row>
    <row r="81" spans="2:7" x14ac:dyDescent="0.25">
      <c r="B81" s="32">
        <v>2374</v>
      </c>
      <c r="C81" s="32">
        <v>3.39</v>
      </c>
      <c r="D81" s="32">
        <v>2</v>
      </c>
      <c r="E81" s="33">
        <v>343673</v>
      </c>
      <c r="F81" s="6"/>
      <c r="G81" s="6"/>
    </row>
    <row r="82" spans="2:7" x14ac:dyDescent="0.25">
      <c r="B82" s="32">
        <v>1980</v>
      </c>
      <c r="C82" s="32">
        <v>5.24</v>
      </c>
      <c r="D82" s="32">
        <v>6</v>
      </c>
      <c r="E82" s="33">
        <v>374256</v>
      </c>
      <c r="F82" s="6"/>
      <c r="G82" s="6"/>
    </row>
    <row r="83" spans="2:7" x14ac:dyDescent="0.25">
      <c r="B83" s="32">
        <v>3501</v>
      </c>
      <c r="C83" s="32">
        <v>5.1100000000000003</v>
      </c>
      <c r="D83" s="32">
        <v>4</v>
      </c>
      <c r="E83" s="33">
        <v>453744</v>
      </c>
      <c r="F83" s="6"/>
      <c r="G83" s="6"/>
    </row>
    <row r="84" spans="2:7" x14ac:dyDescent="0.25">
      <c r="B84" s="32">
        <v>2937</v>
      </c>
      <c r="C84" s="32">
        <v>2.66</v>
      </c>
      <c r="D84" s="32">
        <v>4</v>
      </c>
      <c r="E84" s="33">
        <v>361002</v>
      </c>
      <c r="F84" s="6"/>
      <c r="G84" s="6"/>
    </row>
    <row r="85" spans="2:7" x14ac:dyDescent="0.25">
      <c r="B85" s="32">
        <v>1746</v>
      </c>
      <c r="C85" s="32">
        <v>0.91800000000000004</v>
      </c>
      <c r="D85" s="32">
        <v>1</v>
      </c>
      <c r="E85" s="33">
        <v>133180</v>
      </c>
      <c r="F85" s="6"/>
      <c r="G85" s="6"/>
    </row>
    <row r="86" spans="2:7" x14ac:dyDescent="0.25">
      <c r="B86" s="32">
        <v>2047</v>
      </c>
      <c r="C86" s="32">
        <v>1.18</v>
      </c>
      <c r="D86" s="32">
        <v>2</v>
      </c>
      <c r="E86" s="33">
        <v>147436</v>
      </c>
      <c r="F86" s="6"/>
      <c r="G86" s="6"/>
    </row>
    <row r="87" spans="2:7" x14ac:dyDescent="0.25">
      <c r="B87" s="32">
        <v>1424</v>
      </c>
      <c r="C87" s="32">
        <v>1.383</v>
      </c>
      <c r="D87" s="32">
        <v>2</v>
      </c>
      <c r="E87" s="33">
        <v>198935</v>
      </c>
      <c r="F87" s="6"/>
      <c r="G87" s="6"/>
    </row>
    <row r="88" spans="2:7" x14ac:dyDescent="0.25">
      <c r="B88" s="32">
        <v>1472</v>
      </c>
      <c r="C88" s="32">
        <v>2.7</v>
      </c>
      <c r="D88" s="32">
        <v>2</v>
      </c>
      <c r="E88" s="33">
        <v>177630</v>
      </c>
      <c r="F88" s="6"/>
      <c r="G88" s="6"/>
    </row>
    <row r="89" spans="2:7" x14ac:dyDescent="0.25">
      <c r="B89" s="32">
        <v>2440</v>
      </c>
      <c r="C89" s="32">
        <v>1.57</v>
      </c>
      <c r="D89" s="32">
        <v>4</v>
      </c>
      <c r="E89" s="33">
        <v>351170</v>
      </c>
      <c r="F89" s="6"/>
      <c r="G89" s="6"/>
    </row>
    <row r="90" spans="2:7" x14ac:dyDescent="0.25">
      <c r="B90" s="32">
        <v>1440</v>
      </c>
      <c r="C90" s="32">
        <v>1.48</v>
      </c>
      <c r="D90" s="32">
        <v>2</v>
      </c>
      <c r="E90" s="33">
        <v>235269</v>
      </c>
      <c r="F90" s="6"/>
      <c r="G90" s="6"/>
    </row>
    <row r="91" spans="2:7" x14ac:dyDescent="0.25">
      <c r="B91" s="32">
        <v>1952</v>
      </c>
      <c r="C91" s="32">
        <v>1.52</v>
      </c>
      <c r="D91" s="32">
        <v>2</v>
      </c>
      <c r="E91" s="33">
        <v>212037</v>
      </c>
      <c r="F91" s="6"/>
      <c r="G91" s="6"/>
    </row>
    <row r="92" spans="2:7" x14ac:dyDescent="0.25">
      <c r="B92" s="32">
        <v>1736</v>
      </c>
      <c r="C92" s="32">
        <v>1.39</v>
      </c>
      <c r="D92" s="32">
        <v>2</v>
      </c>
      <c r="E92" s="33">
        <v>232209</v>
      </c>
      <c r="F92" s="6"/>
      <c r="G92" s="6"/>
    </row>
    <row r="93" spans="2:7" x14ac:dyDescent="0.25">
      <c r="B93" s="32">
        <v>1572</v>
      </c>
      <c r="C93" s="32">
        <v>0.56000000000000005</v>
      </c>
      <c r="D93" s="32">
        <v>1</v>
      </c>
      <c r="E93" s="33">
        <v>103387</v>
      </c>
      <c r="F93" s="6"/>
      <c r="G93" s="6"/>
    </row>
    <row r="94" spans="2:7" x14ac:dyDescent="0.25">
      <c r="B94" s="32">
        <v>2460</v>
      </c>
      <c r="C94" s="32">
        <v>5.54</v>
      </c>
      <c r="D94" s="32">
        <v>4</v>
      </c>
      <c r="E94" s="33">
        <v>360643</v>
      </c>
      <c r="F94" s="6"/>
      <c r="G94" s="6"/>
    </row>
    <row r="95" spans="2:7" x14ac:dyDescent="0.25">
      <c r="B95" s="32">
        <v>2900</v>
      </c>
      <c r="C95" s="32">
        <v>1.5</v>
      </c>
      <c r="D95" s="32">
        <v>2</v>
      </c>
      <c r="E95" s="33">
        <v>301188</v>
      </c>
      <c r="F95" s="6"/>
      <c r="G95" s="6"/>
    </row>
    <row r="96" spans="2:7" x14ac:dyDescent="0.25">
      <c r="B96" s="32">
        <v>1662</v>
      </c>
      <c r="C96" s="32">
        <v>0.79</v>
      </c>
      <c r="D96" s="32">
        <v>2</v>
      </c>
      <c r="E96" s="33">
        <v>153487</v>
      </c>
      <c r="F96" s="6"/>
      <c r="G96" s="6"/>
    </row>
    <row r="97" spans="2:7" x14ac:dyDescent="0.25">
      <c r="B97" s="32">
        <v>1720</v>
      </c>
      <c r="C97" s="32">
        <v>0.86199999999999999</v>
      </c>
      <c r="D97" s="32">
        <v>5</v>
      </c>
      <c r="E97" s="33">
        <v>253480</v>
      </c>
      <c r="F97" s="6"/>
      <c r="G97" s="6"/>
    </row>
    <row r="98" spans="2:7" x14ac:dyDescent="0.25">
      <c r="B98" s="32">
        <v>2004</v>
      </c>
      <c r="C98" s="32">
        <v>0.95</v>
      </c>
      <c r="D98" s="32">
        <v>2</v>
      </c>
      <c r="E98" s="33">
        <v>257037</v>
      </c>
      <c r="F98" s="6"/>
      <c r="G98" s="6"/>
    </row>
    <row r="99" spans="2:7" x14ac:dyDescent="0.25">
      <c r="B99" s="32">
        <v>1508</v>
      </c>
      <c r="C99" s="32">
        <v>0.56999999999999995</v>
      </c>
      <c r="D99" s="32">
        <v>2</v>
      </c>
      <c r="E99" s="33">
        <v>136272</v>
      </c>
      <c r="F99" s="6"/>
      <c r="G99" s="6"/>
    </row>
    <row r="100" spans="2:7" x14ac:dyDescent="0.25">
      <c r="B100" s="32">
        <v>2104</v>
      </c>
      <c r="C100" s="32">
        <v>0.96</v>
      </c>
      <c r="D100" s="32">
        <v>2</v>
      </c>
      <c r="E100" s="33">
        <v>159669</v>
      </c>
      <c r="F100" s="6"/>
      <c r="G100" s="6"/>
    </row>
    <row r="101" spans="2:7" x14ac:dyDescent="0.25">
      <c r="B101" s="32">
        <v>1628</v>
      </c>
      <c r="C101" s="32">
        <v>0.86499999999999999</v>
      </c>
      <c r="D101" s="32">
        <v>5</v>
      </c>
      <c r="E101" s="33">
        <v>238888</v>
      </c>
      <c r="F101" s="6"/>
      <c r="G101" s="6"/>
    </row>
    <row r="102" spans="2:7" x14ac:dyDescent="0.25">
      <c r="B102" s="32">
        <v>2092</v>
      </c>
      <c r="C102" s="32">
        <v>1.38</v>
      </c>
      <c r="D102" s="32">
        <v>3</v>
      </c>
      <c r="E102" s="33">
        <v>239024</v>
      </c>
      <c r="F102" s="6"/>
      <c r="G102" s="6"/>
    </row>
    <row r="103" spans="2:7" x14ac:dyDescent="0.25">
      <c r="B103" s="32">
        <v>1861</v>
      </c>
      <c r="C103" s="32">
        <v>1</v>
      </c>
      <c r="D103" s="32">
        <v>2</v>
      </c>
      <c r="E103" s="33">
        <v>128589</v>
      </c>
      <c r="F103" s="6"/>
      <c r="G103" s="6"/>
    </row>
    <row r="104" spans="2:7" x14ac:dyDescent="0.25">
      <c r="B104" s="32">
        <v>1864</v>
      </c>
      <c r="C104" s="32">
        <v>0.73</v>
      </c>
      <c r="D104" s="32">
        <v>2</v>
      </c>
      <c r="E104" s="33">
        <v>145493</v>
      </c>
      <c r="F104" s="6"/>
      <c r="G104" s="6"/>
    </row>
    <row r="105" spans="2:7" x14ac:dyDescent="0.25">
      <c r="B105" s="32">
        <v>1698</v>
      </c>
      <c r="C105" s="32">
        <v>0.39</v>
      </c>
      <c r="D105" s="32">
        <v>2</v>
      </c>
      <c r="E105" s="33">
        <v>140461</v>
      </c>
      <c r="F105" s="6"/>
      <c r="G105" s="6"/>
    </row>
    <row r="106" spans="2:7" x14ac:dyDescent="0.25">
      <c r="B106" s="32">
        <v>1142</v>
      </c>
      <c r="C106" s="32">
        <v>0.37</v>
      </c>
      <c r="D106" s="32">
        <v>1</v>
      </c>
      <c r="E106" s="33">
        <v>106124</v>
      </c>
      <c r="F106" s="6"/>
      <c r="G106" s="6"/>
    </row>
    <row r="107" spans="2:7" x14ac:dyDescent="0.25">
      <c r="B107" s="32">
        <v>1052</v>
      </c>
      <c r="C107" s="32">
        <v>0.34200000000000003</v>
      </c>
      <c r="D107" s="32">
        <v>2</v>
      </c>
      <c r="E107" s="33">
        <v>125425</v>
      </c>
      <c r="F107" s="6"/>
      <c r="G107" s="6"/>
    </row>
    <row r="108" spans="2:7" x14ac:dyDescent="0.25">
      <c r="B108" s="32">
        <v>2214</v>
      </c>
      <c r="C108" s="32">
        <v>0.46100000000000002</v>
      </c>
      <c r="D108" s="32">
        <v>1</v>
      </c>
      <c r="E108" s="33">
        <v>187903</v>
      </c>
      <c r="F108" s="6"/>
      <c r="G108" s="6"/>
    </row>
    <row r="109" spans="2:7" x14ac:dyDescent="0.25">
      <c r="B109" s="32">
        <v>1598</v>
      </c>
      <c r="C109" s="32">
        <v>0.68</v>
      </c>
      <c r="D109" s="32">
        <v>1</v>
      </c>
      <c r="E109" s="33">
        <v>111602</v>
      </c>
      <c r="F109" s="6"/>
      <c r="G109" s="6"/>
    </row>
  </sheetData>
  <pageMargins left="0.7" right="0.7" top="0.75" bottom="0.75" header="0.3" footer="0.3"/>
  <pageSetup orientation="landscape" horizontalDpi="1200" verticalDpi="1200" r:id="rId1"/>
  <headerFooter>
    <oddHeader>&amp;LXL3D MV3&amp;CMultivariate Regression Simplified&amp;RV0A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OLS MV3: Price of Extra Bathroom: Output</dc:title>
  <dc:creator>Milo Schield</dc:creator>
  <cp:lastModifiedBy>Milo Schield</cp:lastModifiedBy>
  <cp:lastPrinted>2017-04-02T01:15:12Z</cp:lastPrinted>
  <dcterms:created xsi:type="dcterms:W3CDTF">2017-03-28T09:44:48Z</dcterms:created>
  <dcterms:modified xsi:type="dcterms:W3CDTF">2017-04-02T01:45:39Z</dcterms:modified>
</cp:coreProperties>
</file>