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0\0H2014\0Bk\1Classes\1Excel\BUS379\Ch01-Predicting\XL3C-Logistic-Regress\OLS\V2\"/>
    </mc:Choice>
  </mc:AlternateContent>
  <bookViews>
    <workbookView xWindow="0" yWindow="0" windowWidth="10995" windowHeight="11550"/>
  </bookViews>
  <sheets>
    <sheet name="Model" sheetId="5" r:id="rId1"/>
    <sheet name="Dat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5" l="1"/>
  <c r="F24" i="5" l="1"/>
  <c r="G27" i="5"/>
</calcChain>
</file>

<file path=xl/sharedStrings.xml><?xml version="1.0" encoding="utf-8"?>
<sst xmlns="http://schemas.openxmlformats.org/spreadsheetml/2006/main" count="77" uniqueCount="68">
  <si>
    <t>Pulse1</t>
  </si>
  <si>
    <t>Pulse2</t>
  </si>
  <si>
    <t>Height</t>
  </si>
  <si>
    <t>Weight</t>
  </si>
  <si>
    <t>Activity</t>
  </si>
  <si>
    <t>Predictor</t>
  </si>
  <si>
    <t>F</t>
  </si>
  <si>
    <t>G</t>
  </si>
  <si>
    <t>H</t>
  </si>
  <si>
    <t>Run</t>
  </si>
  <si>
    <t>Smokes</t>
  </si>
  <si>
    <t>Male</t>
  </si>
  <si>
    <t>Xo</t>
  </si>
  <si>
    <t>Logistic</t>
  </si>
  <si>
    <t>Mean1</t>
  </si>
  <si>
    <t>Mean0</t>
  </si>
  <si>
    <t>Difference</t>
  </si>
  <si>
    <t>Q1</t>
  </si>
  <si>
    <t>Q2</t>
  </si>
  <si>
    <t>Q3</t>
  </si>
  <si>
    <t>given that they are 62" tall?</t>
  </si>
  <si>
    <t>given that they are 70" tall?</t>
  </si>
  <si>
    <t>OLS Slope</t>
  </si>
  <si>
    <t>pdf/2014-Schield-Logistic-MLE-OLS-Excel2013-Slides.pdf</t>
  </si>
  <si>
    <t>Step-by-step procedure</t>
  </si>
  <si>
    <t>Linear</t>
  </si>
  <si>
    <t>Goal: Model a binary outcome involving a single continuous predictor.</t>
  </si>
  <si>
    <t>Approach: Use an OLS shortcut that avoids complexity of MLE</t>
  </si>
  <si>
    <t>For a comparison of OLS with MLE, see www.StatLit.org/</t>
  </si>
  <si>
    <t>Line</t>
  </si>
  <si>
    <t>Yes</t>
  </si>
  <si>
    <t>No</t>
  </si>
  <si>
    <t>Create XY Plot with 3 series:</t>
  </si>
  <si>
    <t>Dashed</t>
  </si>
  <si>
    <t>Solid</t>
  </si>
  <si>
    <t xml:space="preserve"> Sort data in first 2 columns in ascending order by Col A</t>
  </si>
  <si>
    <t xml:space="preserve"> Enter continuous predictor data in col A, binary outcome in col B.</t>
  </si>
  <si>
    <t xml:space="preserve"> Generate appropriate summaries to create linear and logistic.</t>
  </si>
  <si>
    <t xml:space="preserve"> Create XY-plot with 3 series.  Format and title as needed.  </t>
  </si>
  <si>
    <t>given that they are 65" tall?</t>
  </si>
  <si>
    <t>=A1</t>
  </si>
  <si>
    <t>=AVERAGEIFS(A$2:A$1000,B$2:B$1000,1)</t>
  </si>
  <si>
    <t>=AVERAGEIFS(A$2:A$1000,B$2:B$1000,0)</t>
  </si>
  <si>
    <t>=G17-G16</t>
  </si>
  <si>
    <t>=INTERCEPT(B$2:B$1000, A$2:A$1000)</t>
  </si>
  <si>
    <t>=SLOPE(B$2:B$1000, A$2:A$1000)</t>
  </si>
  <si>
    <t>=CORREL(A2:A1000, B2:B1000)^2</t>
  </si>
  <si>
    <t>Based on the logistic, what is the chance that a randomly selected subject is male …</t>
  </si>
  <si>
    <t>=(0.5 - G21) / G22</t>
  </si>
  <si>
    <t>Marker</t>
  </si>
  <si>
    <t xml:space="preserve">Intercept </t>
  </si>
  <si>
    <t>Answer three questions</t>
  </si>
  <si>
    <t xml:space="preserve">     Note: X=Xo if P(Y) = 0.5</t>
  </si>
  <si>
    <t>R-square</t>
  </si>
  <si>
    <t>V2E</t>
  </si>
  <si>
    <t xml:space="preserve"> Enter linear in C2 (logistic in D2) and copy C2:D2 to bottom of data</t>
  </si>
  <si>
    <t>3) Summarize data</t>
  </si>
  <si>
    <t>Regress binary Y on continuous X with OLS.</t>
  </si>
  <si>
    <t>=G$21 + G$22*A2</t>
  </si>
  <si>
    <t>=1/(1+exp(4*(G$22-A2)/G$18))</t>
  </si>
  <si>
    <t>D2</t>
  </si>
  <si>
    <t>Copy/paste to C2</t>
  </si>
  <si>
    <t>Copy/paste to D2</t>
  </si>
  <si>
    <t>4) Copy H28 into C2; copy H29 into D2.  Remove quote mark from beginning of each.</t>
  </si>
  <si>
    <t>Format series</t>
  </si>
  <si>
    <t>Enter formulas from Col H (shown below) into Col G boxes.</t>
  </si>
  <si>
    <t>Ymax</t>
  </si>
  <si>
    <t>Ymin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</si>
</sst>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2" fillId="0" borderId="0" xfId="0" quotePrefix="1" applyFont="1"/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abSelected="1" view="pageLayout" zoomScaleNormal="150" workbookViewId="0">
      <selection activeCell="L6" sqref="L6"/>
    </sheetView>
  </sheetViews>
  <sheetFormatPr defaultRowHeight="12.75" x14ac:dyDescent="0.2"/>
  <cols>
    <col min="1" max="1" width="5.5703125" style="7" customWidth="1"/>
    <col min="2" max="2" width="4.140625" style="7" customWidth="1"/>
    <col min="3" max="3" width="5" style="7" customWidth="1"/>
    <col min="4" max="4" width="6.5703125" style="7" customWidth="1"/>
    <col min="5" max="5" width="4.5703125" style="7" customWidth="1"/>
    <col min="6" max="11" width="9.140625" style="7"/>
    <col min="12" max="12" width="6.42578125" style="7" customWidth="1"/>
    <col min="13" max="13" width="2.7109375" style="7" customWidth="1"/>
    <col min="14" max="16384" width="9.140625" style="7"/>
  </cols>
  <sheetData>
    <row r="1" spans="1:13" x14ac:dyDescent="0.2">
      <c r="A1" s="4" t="s">
        <v>2</v>
      </c>
      <c r="B1" s="5" t="s">
        <v>11</v>
      </c>
      <c r="C1" s="5" t="s">
        <v>25</v>
      </c>
      <c r="D1" s="4" t="s">
        <v>13</v>
      </c>
      <c r="E1" s="4"/>
      <c r="F1" s="7" t="s">
        <v>26</v>
      </c>
      <c r="L1" s="8" t="s">
        <v>54</v>
      </c>
      <c r="M1" s="7">
        <v>1</v>
      </c>
    </row>
    <row r="2" spans="1:13" ht="15" x14ac:dyDescent="0.25">
      <c r="A2" s="1"/>
      <c r="B2" s="1"/>
      <c r="C2" s="4"/>
      <c r="D2" s="9"/>
      <c r="F2" s="7" t="s">
        <v>27</v>
      </c>
      <c r="M2" s="7">
        <v>2</v>
      </c>
    </row>
    <row r="3" spans="1:13" ht="15" x14ac:dyDescent="0.25">
      <c r="A3" s="1"/>
      <c r="B3" s="1"/>
      <c r="C3" s="4"/>
      <c r="D3" s="9"/>
      <c r="F3" s="7" t="s">
        <v>28</v>
      </c>
      <c r="M3" s="7">
        <v>3</v>
      </c>
    </row>
    <row r="4" spans="1:13" ht="15" x14ac:dyDescent="0.25">
      <c r="A4" s="1"/>
      <c r="B4" s="1"/>
      <c r="C4" s="4"/>
      <c r="D4" s="9"/>
      <c r="G4" s="7" t="s">
        <v>23</v>
      </c>
      <c r="M4" s="7">
        <v>4</v>
      </c>
    </row>
    <row r="5" spans="1:13" ht="15" x14ac:dyDescent="0.25">
      <c r="A5" s="1"/>
      <c r="B5" s="1"/>
      <c r="C5" s="4"/>
      <c r="D5" s="9"/>
      <c r="M5" s="7">
        <v>5</v>
      </c>
    </row>
    <row r="6" spans="1:13" ht="15" x14ac:dyDescent="0.25">
      <c r="A6" s="1"/>
      <c r="B6" s="1"/>
      <c r="C6" s="4"/>
      <c r="D6" s="9"/>
      <c r="F6" s="6" t="s">
        <v>24</v>
      </c>
      <c r="M6" s="7">
        <v>6</v>
      </c>
    </row>
    <row r="7" spans="1:13" ht="15" x14ac:dyDescent="0.25">
      <c r="A7" s="1"/>
      <c r="B7" s="1"/>
      <c r="C7" s="4"/>
      <c r="D7" s="9"/>
      <c r="F7" s="7">
        <v>1</v>
      </c>
      <c r="G7" s="7" t="s">
        <v>36</v>
      </c>
      <c r="M7" s="7">
        <v>7</v>
      </c>
    </row>
    <row r="8" spans="1:13" ht="15" x14ac:dyDescent="0.25">
      <c r="A8" s="1"/>
      <c r="B8" s="1"/>
      <c r="C8" s="4"/>
      <c r="D8" s="9"/>
      <c r="F8" s="7">
        <v>2</v>
      </c>
      <c r="G8" s="7" t="s">
        <v>35</v>
      </c>
      <c r="M8" s="7">
        <v>8</v>
      </c>
    </row>
    <row r="9" spans="1:13" ht="15" x14ac:dyDescent="0.25">
      <c r="A9" s="1"/>
      <c r="B9" s="1"/>
      <c r="C9" s="4"/>
      <c r="D9" s="9"/>
      <c r="E9" s="9"/>
      <c r="F9" s="7">
        <v>3</v>
      </c>
      <c r="G9" s="7" t="s">
        <v>37</v>
      </c>
      <c r="M9" s="7">
        <v>9</v>
      </c>
    </row>
    <row r="10" spans="1:13" ht="15" x14ac:dyDescent="0.25">
      <c r="A10" s="3"/>
      <c r="B10" s="3"/>
      <c r="C10" s="4"/>
      <c r="D10" s="9"/>
      <c r="E10" s="9"/>
      <c r="F10" s="7">
        <v>4</v>
      </c>
      <c r="G10" s="7" t="s">
        <v>55</v>
      </c>
      <c r="M10" s="7">
        <v>10</v>
      </c>
    </row>
    <row r="11" spans="1:13" ht="15" x14ac:dyDescent="0.25">
      <c r="A11" s="1"/>
      <c r="B11" s="1"/>
      <c r="C11" s="4"/>
      <c r="D11" s="9"/>
      <c r="E11" s="9"/>
      <c r="F11" s="7">
        <v>5</v>
      </c>
      <c r="G11" s="7" t="s">
        <v>38</v>
      </c>
      <c r="M11" s="7">
        <v>11</v>
      </c>
    </row>
    <row r="12" spans="1:13" ht="15" x14ac:dyDescent="0.25">
      <c r="A12" s="1"/>
      <c r="B12" s="1"/>
      <c r="C12" s="4"/>
      <c r="D12" s="9"/>
      <c r="E12" s="9"/>
      <c r="F12" s="7">
        <v>6</v>
      </c>
      <c r="G12" s="7" t="s">
        <v>51</v>
      </c>
      <c r="M12" s="7">
        <v>12</v>
      </c>
    </row>
    <row r="13" spans="1:13" ht="15" x14ac:dyDescent="0.25">
      <c r="A13" s="1"/>
      <c r="B13" s="1"/>
      <c r="C13" s="4"/>
      <c r="D13" s="9"/>
      <c r="E13" s="9"/>
      <c r="F13" s="10" t="s">
        <v>6</v>
      </c>
      <c r="G13" s="10" t="s">
        <v>7</v>
      </c>
      <c r="H13" s="10" t="s">
        <v>8</v>
      </c>
      <c r="I13" s="11"/>
      <c r="J13" s="11"/>
      <c r="K13" s="11"/>
      <c r="L13" s="11"/>
      <c r="M13" s="7">
        <v>13</v>
      </c>
    </row>
    <row r="14" spans="1:13" ht="15.75" thickBot="1" x14ac:dyDescent="0.3">
      <c r="A14" s="1"/>
      <c r="B14" s="1"/>
      <c r="C14" s="4"/>
      <c r="D14" s="9"/>
      <c r="E14" s="9"/>
      <c r="F14" s="6" t="s">
        <v>56</v>
      </c>
      <c r="H14" s="6" t="s">
        <v>65</v>
      </c>
      <c r="M14" s="7">
        <v>14</v>
      </c>
    </row>
    <row r="15" spans="1:13" ht="15.75" thickTop="1" x14ac:dyDescent="0.25">
      <c r="A15" s="1"/>
      <c r="B15" s="1"/>
      <c r="C15" s="4"/>
      <c r="D15" s="9"/>
      <c r="E15" s="31">
        <v>15</v>
      </c>
      <c r="F15" s="9" t="s">
        <v>5</v>
      </c>
      <c r="G15" s="19"/>
      <c r="H15" s="18" t="s">
        <v>40</v>
      </c>
      <c r="M15" s="7">
        <v>15</v>
      </c>
    </row>
    <row r="16" spans="1:13" ht="15" x14ac:dyDescent="0.25">
      <c r="A16" s="1"/>
      <c r="B16" s="1"/>
      <c r="C16" s="4"/>
      <c r="D16" s="9"/>
      <c r="E16" s="31">
        <v>16</v>
      </c>
      <c r="F16" s="9" t="s">
        <v>15</v>
      </c>
      <c r="G16" s="20"/>
      <c r="H16" s="18" t="s">
        <v>42</v>
      </c>
      <c r="M16" s="7">
        <v>16</v>
      </c>
    </row>
    <row r="17" spans="1:13" ht="15" x14ac:dyDescent="0.25">
      <c r="A17" s="1"/>
      <c r="B17" s="1"/>
      <c r="C17" s="4"/>
      <c r="D17" s="9"/>
      <c r="E17" s="31">
        <v>17</v>
      </c>
      <c r="F17" s="9" t="s">
        <v>14</v>
      </c>
      <c r="G17" s="20"/>
      <c r="H17" s="18" t="s">
        <v>41</v>
      </c>
      <c r="M17" s="7">
        <v>17</v>
      </c>
    </row>
    <row r="18" spans="1:13" ht="15.75" thickBot="1" x14ac:dyDescent="0.3">
      <c r="A18" s="1"/>
      <c r="B18" s="1"/>
      <c r="C18" s="4"/>
      <c r="D18" s="9"/>
      <c r="E18" s="31">
        <v>18</v>
      </c>
      <c r="F18" s="9" t="s">
        <v>16</v>
      </c>
      <c r="G18" s="21"/>
      <c r="H18" s="18" t="s">
        <v>43</v>
      </c>
      <c r="M18" s="7">
        <v>18</v>
      </c>
    </row>
    <row r="19" spans="1:13" ht="16.5" thickTop="1" thickBot="1" x14ac:dyDescent="0.3">
      <c r="A19" s="1"/>
      <c r="B19" s="1"/>
      <c r="C19" s="4"/>
      <c r="D19" s="9"/>
      <c r="E19" s="31">
        <v>19</v>
      </c>
      <c r="F19" s="7" t="s">
        <v>57</v>
      </c>
      <c r="J19" s="7" t="s">
        <v>52</v>
      </c>
      <c r="M19" s="7">
        <v>19</v>
      </c>
    </row>
    <row r="20" spans="1:13" ht="15.75" thickTop="1" x14ac:dyDescent="0.25">
      <c r="A20" s="1"/>
      <c r="B20" s="1"/>
      <c r="C20" s="4"/>
      <c r="D20" s="9"/>
      <c r="E20" s="31">
        <v>20</v>
      </c>
      <c r="F20" s="12" t="s">
        <v>50</v>
      </c>
      <c r="G20" s="22"/>
      <c r="H20" s="18" t="s">
        <v>44</v>
      </c>
      <c r="M20" s="7">
        <v>20</v>
      </c>
    </row>
    <row r="21" spans="1:13" ht="15.75" thickBot="1" x14ac:dyDescent="0.3">
      <c r="A21" s="1"/>
      <c r="B21" s="1"/>
      <c r="C21" s="4"/>
      <c r="D21" s="9"/>
      <c r="E21" s="31">
        <v>21</v>
      </c>
      <c r="F21" s="9" t="s">
        <v>22</v>
      </c>
      <c r="G21" s="23"/>
      <c r="H21" s="18" t="s">
        <v>45</v>
      </c>
      <c r="M21" s="7">
        <v>21</v>
      </c>
    </row>
    <row r="22" spans="1:13" ht="16.5" thickTop="1" thickBot="1" x14ac:dyDescent="0.3">
      <c r="A22" s="1"/>
      <c r="B22" s="1"/>
      <c r="C22" s="4"/>
      <c r="D22" s="9"/>
      <c r="E22" s="31">
        <v>22</v>
      </c>
      <c r="F22" s="9" t="s">
        <v>12</v>
      </c>
      <c r="G22" s="24"/>
      <c r="H22" s="18" t="s">
        <v>48</v>
      </c>
      <c r="M22" s="7">
        <v>22</v>
      </c>
    </row>
    <row r="23" spans="1:13" ht="16.5" thickTop="1" thickBot="1" x14ac:dyDescent="0.3">
      <c r="A23" s="1"/>
      <c r="B23" s="1"/>
      <c r="C23" s="4"/>
      <c r="D23" s="9"/>
      <c r="E23" s="31"/>
      <c r="F23" s="4" t="s">
        <v>53</v>
      </c>
      <c r="G23" s="24"/>
      <c r="H23" s="18" t="s">
        <v>46</v>
      </c>
      <c r="M23" s="7">
        <v>23</v>
      </c>
    </row>
    <row r="24" spans="1:13" ht="15.75" thickTop="1" x14ac:dyDescent="0.25">
      <c r="A24" s="1"/>
      <c r="B24" s="1"/>
      <c r="C24" s="4"/>
      <c r="D24" s="9"/>
      <c r="E24" s="31"/>
      <c r="F24" s="7" t="str">
        <f>"If R^2 &gt; 0.4, you can use the following logistic shortcut."</f>
        <v>If R^2 &gt; 0.4, you can use the following logistic shortcut.</v>
      </c>
      <c r="M24" s="7">
        <v>24</v>
      </c>
    </row>
    <row r="25" spans="1:13" ht="15" x14ac:dyDescent="0.25">
      <c r="A25" s="1"/>
      <c r="B25" s="1"/>
      <c r="C25" s="4"/>
      <c r="D25" s="9"/>
      <c r="E25" s="31"/>
      <c r="M25" s="7">
        <v>25</v>
      </c>
    </row>
    <row r="26" spans="1:13" ht="15" x14ac:dyDescent="0.25">
      <c r="A26" s="1"/>
      <c r="B26" s="1"/>
      <c r="C26" s="4"/>
      <c r="D26" s="9"/>
      <c r="E26" s="31"/>
      <c r="F26" s="6" t="s">
        <v>63</v>
      </c>
      <c r="M26" s="7">
        <v>26</v>
      </c>
    </row>
    <row r="27" spans="1:13" ht="15" x14ac:dyDescent="0.25">
      <c r="A27" s="1"/>
      <c r="B27" s="1"/>
      <c r="C27" s="4"/>
      <c r="D27" s="9"/>
      <c r="E27" s="31"/>
      <c r="F27" s="4" t="s">
        <v>25</v>
      </c>
      <c r="G27" s="9" t="str">
        <f>CHAR(COLUMN(C$2)+64)&amp;ROW(C$2)</f>
        <v>C2</v>
      </c>
      <c r="H27" s="18" t="s">
        <v>58</v>
      </c>
      <c r="K27" s="7" t="s">
        <v>61</v>
      </c>
      <c r="M27" s="7">
        <v>27</v>
      </c>
    </row>
    <row r="28" spans="1:13" ht="15" x14ac:dyDescent="0.25">
      <c r="A28" s="1"/>
      <c r="B28" s="1"/>
      <c r="C28" s="4"/>
      <c r="D28" s="9"/>
      <c r="E28" s="9"/>
      <c r="F28" s="4" t="s">
        <v>13</v>
      </c>
      <c r="G28" s="34" t="s">
        <v>60</v>
      </c>
      <c r="H28" s="18" t="s">
        <v>59</v>
      </c>
      <c r="K28" s="7" t="s">
        <v>62</v>
      </c>
      <c r="M28" s="7">
        <v>28</v>
      </c>
    </row>
    <row r="29" spans="1:13" ht="15" x14ac:dyDescent="0.25">
      <c r="A29" s="1"/>
      <c r="B29" s="1"/>
      <c r="C29" s="4"/>
      <c r="D29" s="9"/>
      <c r="E29" s="9"/>
      <c r="H29" s="35" t="str">
        <f>"=1/(1+exp(4*("&amp;CHAR(COLUMN(G22)+64)&amp;"$"&amp;ROW(G22)&amp;"-A2)/"&amp;CHAR(COLUMN(G18)+64)&amp;"$"&amp;ROW(G18)&amp;"))"</f>
        <v>=1/(1+exp(4*(G$22-A2)/G$18))</v>
      </c>
      <c r="L29" s="8"/>
      <c r="M29" s="7">
        <v>29</v>
      </c>
    </row>
    <row r="30" spans="1:13" ht="15.75" thickBot="1" x14ac:dyDescent="0.3">
      <c r="A30" s="1"/>
      <c r="B30" s="1"/>
      <c r="C30" s="4"/>
      <c r="D30" s="9"/>
      <c r="E30" s="9"/>
      <c r="F30" s="6" t="s">
        <v>32</v>
      </c>
      <c r="I30" s="36" t="s">
        <v>64</v>
      </c>
      <c r="J30" s="4" t="s">
        <v>13</v>
      </c>
      <c r="K30" s="9" t="s">
        <v>25</v>
      </c>
      <c r="L30" s="9" t="s">
        <v>11</v>
      </c>
    </row>
    <row r="31" spans="1:13" ht="15.75" thickTop="1" x14ac:dyDescent="0.25">
      <c r="A31" s="1"/>
      <c r="B31" s="1"/>
      <c r="C31" s="4"/>
      <c r="D31" s="9"/>
      <c r="E31" s="9"/>
      <c r="F31" s="25">
        <v>1.2</v>
      </c>
      <c r="G31" s="18" t="s">
        <v>66</v>
      </c>
      <c r="I31" s="4" t="s">
        <v>49</v>
      </c>
      <c r="J31" s="27" t="s">
        <v>31</v>
      </c>
      <c r="K31" s="32" t="s">
        <v>31</v>
      </c>
      <c r="L31" s="28" t="s">
        <v>30</v>
      </c>
    </row>
    <row r="32" spans="1:13" ht="15.75" thickBot="1" x14ac:dyDescent="0.3">
      <c r="A32" s="1"/>
      <c r="B32" s="1"/>
      <c r="C32" s="4"/>
      <c r="D32" s="9"/>
      <c r="E32" s="9"/>
      <c r="F32" s="26">
        <v>-0.2</v>
      </c>
      <c r="G32" s="18" t="s">
        <v>67</v>
      </c>
      <c r="I32" s="4" t="s">
        <v>29</v>
      </c>
      <c r="J32" s="29" t="s">
        <v>34</v>
      </c>
      <c r="K32" s="33" t="s">
        <v>33</v>
      </c>
      <c r="L32" s="30" t="s">
        <v>31</v>
      </c>
    </row>
    <row r="33" spans="1:22" ht="15.75" thickTop="1" x14ac:dyDescent="0.25">
      <c r="A33" s="1"/>
      <c r="B33" s="1"/>
      <c r="C33" s="4"/>
      <c r="D33" s="9"/>
      <c r="E33" s="9"/>
    </row>
    <row r="34" spans="1:22" ht="15" x14ac:dyDescent="0.25">
      <c r="A34" s="1"/>
      <c r="B34" s="1"/>
      <c r="C34" s="4"/>
      <c r="D34" s="9"/>
      <c r="E34" s="9"/>
      <c r="F34" s="14" t="s">
        <v>47</v>
      </c>
    </row>
    <row r="35" spans="1:22" ht="15" x14ac:dyDescent="0.25">
      <c r="A35" s="1"/>
      <c r="B35" s="1"/>
      <c r="C35" s="4"/>
      <c r="D35" s="9"/>
      <c r="E35" s="9"/>
      <c r="F35" s="9" t="s">
        <v>17</v>
      </c>
      <c r="G35" s="7" t="s">
        <v>20</v>
      </c>
      <c r="K35" s="15"/>
      <c r="L35" s="13"/>
    </row>
    <row r="36" spans="1:22" ht="15" x14ac:dyDescent="0.25">
      <c r="A36" s="1"/>
      <c r="B36" s="1"/>
      <c r="C36" s="4"/>
      <c r="D36" s="9"/>
      <c r="E36" s="9"/>
      <c r="F36" s="9" t="s">
        <v>18</v>
      </c>
      <c r="G36" s="7" t="s">
        <v>39</v>
      </c>
      <c r="K36" s="15"/>
      <c r="L36" s="13"/>
    </row>
    <row r="37" spans="1:22" ht="15" x14ac:dyDescent="0.25">
      <c r="A37" s="1"/>
      <c r="B37" s="1"/>
      <c r="C37" s="4"/>
      <c r="D37" s="9"/>
      <c r="E37" s="9"/>
      <c r="F37" s="9" t="s">
        <v>19</v>
      </c>
      <c r="G37" s="7" t="s">
        <v>21</v>
      </c>
      <c r="K37" s="15"/>
    </row>
    <row r="38" spans="1:22" ht="15" x14ac:dyDescent="0.25">
      <c r="A38" s="1"/>
      <c r="B38" s="1"/>
      <c r="C38" s="4"/>
      <c r="D38" s="9"/>
      <c r="E38" s="9"/>
    </row>
    <row r="39" spans="1:22" ht="15" x14ac:dyDescent="0.25">
      <c r="A39" s="1"/>
      <c r="B39" s="1"/>
      <c r="C39" s="4"/>
      <c r="D39" s="9"/>
      <c r="E39" s="9"/>
      <c r="F39" s="9"/>
    </row>
    <row r="40" spans="1:22" ht="15" x14ac:dyDescent="0.25">
      <c r="A40" s="1"/>
      <c r="B40" s="1"/>
      <c r="C40" s="4"/>
      <c r="D40" s="9"/>
      <c r="E40" s="9"/>
      <c r="F40" s="9"/>
    </row>
    <row r="41" spans="1:22" ht="15" x14ac:dyDescent="0.25">
      <c r="A41" s="1"/>
      <c r="B41" s="1"/>
      <c r="C41" s="4"/>
      <c r="D41" s="9"/>
      <c r="E41" s="9"/>
      <c r="F41" s="9"/>
    </row>
    <row r="42" spans="1:22" ht="15" x14ac:dyDescent="0.25">
      <c r="A42" s="1"/>
      <c r="B42" s="1"/>
      <c r="C42" s="4"/>
      <c r="D42" s="9"/>
      <c r="E42" s="9"/>
      <c r="F42" s="9"/>
    </row>
    <row r="43" spans="1:22" ht="15" x14ac:dyDescent="0.25">
      <c r="A43" s="1"/>
      <c r="B43" s="1"/>
      <c r="C43" s="4"/>
      <c r="D43" s="9"/>
      <c r="E43" s="9"/>
      <c r="F43" s="9"/>
    </row>
    <row r="44" spans="1:22" ht="15" x14ac:dyDescent="0.25">
      <c r="A44" s="1"/>
      <c r="B44" s="1"/>
      <c r="C44" s="4"/>
      <c r="D44" s="9"/>
      <c r="E44" s="9"/>
      <c r="F44" s="9"/>
    </row>
    <row r="45" spans="1:22" ht="15" x14ac:dyDescent="0.25">
      <c r="A45" s="1"/>
      <c r="B45" s="1"/>
      <c r="C45" s="4"/>
      <c r="D45" s="9"/>
      <c r="E45" s="9"/>
      <c r="F45" s="9"/>
      <c r="O45" s="4"/>
      <c r="P45" s="4"/>
      <c r="Q45" s="4"/>
      <c r="U45" s="4"/>
      <c r="V45" s="4"/>
    </row>
    <row r="46" spans="1:22" ht="15" x14ac:dyDescent="0.25">
      <c r="A46" s="1"/>
      <c r="B46" s="1"/>
      <c r="C46" s="4"/>
      <c r="D46" s="9"/>
      <c r="E46" s="9"/>
      <c r="F46" s="9"/>
      <c r="O46" s="17"/>
      <c r="P46" s="17"/>
      <c r="Q46" s="17"/>
      <c r="R46" s="17"/>
      <c r="S46" s="17"/>
      <c r="T46" s="17"/>
      <c r="U46" s="17"/>
      <c r="V46" s="17"/>
    </row>
    <row r="47" spans="1:22" ht="15" x14ac:dyDescent="0.25">
      <c r="A47" s="1"/>
      <c r="B47" s="1"/>
      <c r="C47" s="4"/>
      <c r="D47" s="9"/>
      <c r="E47" s="9"/>
      <c r="F47" s="9"/>
      <c r="O47" s="17"/>
      <c r="P47" s="17"/>
      <c r="Q47" s="17"/>
      <c r="R47" s="17"/>
      <c r="S47" s="17"/>
      <c r="T47" s="17"/>
      <c r="U47" s="17"/>
      <c r="V47" s="17"/>
    </row>
    <row r="48" spans="1:22" ht="15" x14ac:dyDescent="0.25">
      <c r="A48" s="1"/>
      <c r="B48" s="1"/>
      <c r="C48" s="4"/>
      <c r="D48" s="9"/>
      <c r="E48" s="9"/>
      <c r="F48" s="9"/>
      <c r="O48" s="17"/>
      <c r="P48" s="17"/>
      <c r="Q48" s="17"/>
      <c r="R48" s="17"/>
      <c r="S48" s="17"/>
      <c r="T48" s="17"/>
      <c r="U48" s="17"/>
      <c r="V48" s="17"/>
    </row>
    <row r="49" spans="1:22" ht="15" x14ac:dyDescent="0.25">
      <c r="A49" s="1"/>
      <c r="B49" s="1"/>
      <c r="C49" s="4"/>
      <c r="D49" s="9"/>
      <c r="E49" s="9"/>
      <c r="F49" s="9"/>
      <c r="O49" s="17"/>
      <c r="P49" s="17"/>
      <c r="Q49" s="17"/>
      <c r="R49" s="17"/>
      <c r="S49" s="17"/>
      <c r="T49" s="17"/>
      <c r="U49" s="17"/>
      <c r="V49" s="17"/>
    </row>
    <row r="50" spans="1:22" ht="15" x14ac:dyDescent="0.25">
      <c r="A50" s="1"/>
      <c r="B50" s="1"/>
      <c r="C50" s="4"/>
      <c r="D50" s="9"/>
      <c r="E50" s="9"/>
      <c r="F50" s="9"/>
      <c r="O50" s="17"/>
      <c r="P50" s="17"/>
      <c r="Q50" s="17"/>
      <c r="R50" s="17"/>
      <c r="S50" s="17"/>
      <c r="T50" s="17"/>
      <c r="U50" s="17"/>
      <c r="V50" s="17"/>
    </row>
    <row r="51" spans="1:22" ht="15" x14ac:dyDescent="0.25">
      <c r="A51" s="1"/>
      <c r="B51" s="1"/>
      <c r="C51" s="4"/>
      <c r="D51" s="9"/>
      <c r="E51" s="9"/>
      <c r="F51" s="9"/>
    </row>
    <row r="52" spans="1:22" ht="15" x14ac:dyDescent="0.25">
      <c r="A52" s="1"/>
      <c r="B52" s="1"/>
      <c r="C52" s="4"/>
      <c r="D52" s="9"/>
      <c r="E52" s="9"/>
      <c r="F52" s="9"/>
      <c r="O52" s="17"/>
      <c r="P52" s="17"/>
      <c r="Q52" s="17"/>
      <c r="R52" s="17"/>
      <c r="S52" s="17"/>
      <c r="T52" s="17"/>
      <c r="U52" s="17"/>
      <c r="V52" s="17"/>
    </row>
    <row r="53" spans="1:22" ht="15" x14ac:dyDescent="0.25">
      <c r="A53" s="1"/>
      <c r="B53" s="1"/>
      <c r="C53" s="4"/>
      <c r="D53" s="9"/>
      <c r="E53" s="9"/>
      <c r="F53" s="9"/>
      <c r="O53" s="17"/>
      <c r="P53" s="17"/>
      <c r="Q53" s="17"/>
      <c r="R53" s="17"/>
      <c r="S53" s="17"/>
      <c r="T53" s="17"/>
      <c r="U53" s="17"/>
      <c r="V53" s="17"/>
    </row>
    <row r="54" spans="1:22" ht="15" x14ac:dyDescent="0.25">
      <c r="A54" s="1"/>
      <c r="B54" s="1"/>
      <c r="C54" s="4"/>
      <c r="D54" s="9"/>
      <c r="E54" s="9"/>
      <c r="F54" s="9"/>
      <c r="O54" s="17"/>
      <c r="P54" s="17"/>
      <c r="Q54" s="17"/>
      <c r="R54" s="17"/>
      <c r="S54" s="17"/>
      <c r="T54" s="17"/>
      <c r="U54" s="17"/>
      <c r="V54" s="17"/>
    </row>
    <row r="55" spans="1:22" ht="15" x14ac:dyDescent="0.25">
      <c r="A55" s="1"/>
      <c r="B55" s="1"/>
      <c r="C55" s="4"/>
      <c r="D55" s="9"/>
      <c r="E55" s="9"/>
      <c r="F55" s="9"/>
      <c r="O55" s="17"/>
      <c r="P55" s="17"/>
      <c r="Q55" s="17"/>
      <c r="R55" s="17"/>
      <c r="S55" s="17"/>
      <c r="T55" s="17"/>
      <c r="U55" s="17"/>
      <c r="V55" s="17"/>
    </row>
    <row r="56" spans="1:22" ht="15" x14ac:dyDescent="0.25">
      <c r="A56" s="1"/>
      <c r="B56" s="1"/>
      <c r="C56" s="4"/>
      <c r="D56" s="9"/>
      <c r="E56" s="9"/>
      <c r="F56" s="9"/>
      <c r="O56" s="17"/>
      <c r="P56" s="17"/>
      <c r="Q56" s="17"/>
      <c r="R56" s="17"/>
      <c r="S56" s="17"/>
      <c r="T56" s="17"/>
      <c r="U56" s="17"/>
      <c r="V56" s="17"/>
    </row>
    <row r="57" spans="1:22" ht="15" x14ac:dyDescent="0.25">
      <c r="A57" s="1"/>
      <c r="B57" s="1"/>
      <c r="C57" s="4"/>
      <c r="D57" s="9"/>
      <c r="E57" s="9"/>
      <c r="F57" s="9"/>
      <c r="O57" s="17"/>
      <c r="P57" s="17"/>
      <c r="Q57" s="17"/>
      <c r="R57" s="17"/>
      <c r="S57" s="17"/>
      <c r="T57" s="17"/>
      <c r="U57" s="17"/>
      <c r="V57" s="17"/>
    </row>
    <row r="58" spans="1:22" ht="15" x14ac:dyDescent="0.25">
      <c r="A58" s="1"/>
      <c r="B58" s="1"/>
      <c r="C58" s="4"/>
      <c r="D58" s="9"/>
      <c r="E58" s="9"/>
      <c r="F58" s="9"/>
      <c r="O58" s="17"/>
      <c r="P58" s="17"/>
      <c r="Q58" s="17"/>
      <c r="R58" s="17"/>
      <c r="S58" s="17"/>
      <c r="T58" s="17"/>
      <c r="U58" s="17"/>
      <c r="V58" s="17"/>
    </row>
    <row r="59" spans="1:22" ht="15" x14ac:dyDescent="0.25">
      <c r="A59" s="1"/>
      <c r="B59" s="1"/>
      <c r="C59" s="4"/>
      <c r="D59" s="9"/>
      <c r="E59" s="9"/>
      <c r="F59" s="9"/>
      <c r="O59" s="17"/>
      <c r="P59" s="17"/>
      <c r="Q59" s="17"/>
      <c r="R59" s="17"/>
      <c r="S59" s="17"/>
      <c r="T59" s="17"/>
      <c r="U59" s="17"/>
      <c r="V59" s="17"/>
    </row>
    <row r="60" spans="1:22" ht="15" x14ac:dyDescent="0.25">
      <c r="A60" s="1"/>
      <c r="B60" s="1"/>
      <c r="C60" s="4"/>
      <c r="D60" s="9"/>
      <c r="E60" s="9"/>
      <c r="F60" s="9"/>
      <c r="O60" s="17"/>
      <c r="P60" s="17"/>
      <c r="Q60" s="17"/>
      <c r="R60" s="17"/>
      <c r="S60" s="17"/>
      <c r="T60" s="17"/>
      <c r="U60" s="17"/>
      <c r="V60" s="17"/>
    </row>
    <row r="61" spans="1:22" ht="15" x14ac:dyDescent="0.25">
      <c r="A61" s="1"/>
      <c r="B61" s="1"/>
      <c r="C61" s="4"/>
      <c r="D61" s="9"/>
      <c r="E61" s="9"/>
      <c r="F61" s="9"/>
    </row>
    <row r="62" spans="1:22" ht="15" x14ac:dyDescent="0.25">
      <c r="A62" s="1"/>
      <c r="B62" s="1"/>
      <c r="C62" s="4"/>
      <c r="D62" s="9"/>
      <c r="E62" s="9"/>
      <c r="F62" s="9"/>
    </row>
    <row r="63" spans="1:22" ht="15" x14ac:dyDescent="0.25">
      <c r="A63" s="1"/>
      <c r="B63" s="1"/>
      <c r="C63" s="4"/>
      <c r="D63" s="9"/>
      <c r="E63" s="9"/>
      <c r="F63" s="9"/>
      <c r="O63" s="4"/>
      <c r="P63" s="4"/>
      <c r="Q63" s="4"/>
      <c r="R63" s="4"/>
      <c r="S63" s="4"/>
      <c r="T63" s="4"/>
      <c r="U63" s="4"/>
      <c r="V63" s="5"/>
    </row>
    <row r="64" spans="1:22" ht="15" x14ac:dyDescent="0.25">
      <c r="A64" s="1"/>
      <c r="B64" s="1"/>
      <c r="C64" s="4"/>
      <c r="D64" s="9"/>
      <c r="E64" s="9"/>
      <c r="F64" s="9"/>
      <c r="O64" s="4"/>
      <c r="P64" s="4"/>
      <c r="Q64" s="4"/>
      <c r="R64" s="4"/>
      <c r="S64" s="4"/>
      <c r="T64" s="4"/>
      <c r="U64" s="4"/>
      <c r="V64" s="4"/>
    </row>
    <row r="65" spans="1:22" ht="15" x14ac:dyDescent="0.25">
      <c r="A65" s="1"/>
      <c r="B65" s="1"/>
      <c r="C65" s="4"/>
      <c r="D65" s="9"/>
      <c r="E65" s="9"/>
      <c r="F65" s="9"/>
      <c r="O65" s="4"/>
      <c r="P65" s="4"/>
      <c r="Q65" s="4"/>
      <c r="R65" s="4"/>
      <c r="S65" s="4"/>
      <c r="T65" s="4"/>
      <c r="U65" s="4"/>
      <c r="V65" s="4"/>
    </row>
    <row r="66" spans="1:22" ht="15" x14ac:dyDescent="0.25">
      <c r="A66" s="1"/>
      <c r="B66" s="1"/>
      <c r="C66" s="4"/>
      <c r="D66" s="9"/>
      <c r="E66" s="9"/>
      <c r="F66" s="9"/>
      <c r="O66" s="4"/>
      <c r="P66" s="4"/>
      <c r="Q66" s="4"/>
      <c r="R66" s="4"/>
      <c r="S66" s="4"/>
      <c r="T66" s="4"/>
      <c r="U66" s="4"/>
      <c r="V66" s="4"/>
    </row>
    <row r="67" spans="1:22" ht="15" x14ac:dyDescent="0.25">
      <c r="A67" s="1"/>
      <c r="B67" s="1"/>
      <c r="C67" s="4"/>
      <c r="D67" s="9"/>
      <c r="E67" s="9"/>
      <c r="F67" s="9"/>
      <c r="O67" s="4"/>
      <c r="P67" s="4"/>
      <c r="Q67" s="4"/>
      <c r="R67" s="4"/>
      <c r="S67" s="4"/>
      <c r="T67" s="4"/>
      <c r="U67" s="4"/>
      <c r="V67" s="4"/>
    </row>
    <row r="68" spans="1:22" ht="15" x14ac:dyDescent="0.25">
      <c r="A68" s="1"/>
      <c r="B68" s="1"/>
      <c r="C68" s="4"/>
      <c r="D68" s="9"/>
      <c r="E68" s="9"/>
      <c r="F68" s="9"/>
      <c r="O68" s="4"/>
      <c r="P68" s="4"/>
      <c r="Q68" s="4"/>
      <c r="R68" s="4"/>
      <c r="S68" s="4"/>
      <c r="T68" s="4"/>
      <c r="U68" s="4"/>
      <c r="V68" s="4"/>
    </row>
    <row r="69" spans="1:22" ht="15" x14ac:dyDescent="0.25">
      <c r="A69" s="1"/>
      <c r="B69" s="1"/>
      <c r="C69" s="4"/>
      <c r="D69" s="9"/>
      <c r="E69" s="9"/>
      <c r="F69" s="9"/>
      <c r="O69" s="4"/>
      <c r="P69" s="4"/>
      <c r="Q69" s="4"/>
      <c r="R69" s="4"/>
      <c r="S69" s="4"/>
      <c r="T69" s="4"/>
      <c r="U69" s="4"/>
      <c r="V69" s="4"/>
    </row>
    <row r="70" spans="1:22" ht="15" x14ac:dyDescent="0.25">
      <c r="A70" s="1"/>
      <c r="B70" s="1"/>
      <c r="C70" s="4"/>
      <c r="D70" s="9"/>
      <c r="E70" s="9"/>
      <c r="F70" s="9"/>
      <c r="O70" s="4"/>
      <c r="P70" s="4"/>
      <c r="Q70" s="4"/>
      <c r="R70" s="4"/>
      <c r="S70" s="4"/>
      <c r="T70" s="4"/>
      <c r="U70" s="4"/>
      <c r="V70" s="4"/>
    </row>
    <row r="71" spans="1:22" ht="15" x14ac:dyDescent="0.25">
      <c r="A71" s="1"/>
      <c r="B71" s="1"/>
      <c r="C71" s="4"/>
      <c r="D71" s="9"/>
      <c r="E71" s="9"/>
      <c r="F71" s="9"/>
      <c r="O71" s="4"/>
      <c r="P71" s="4"/>
      <c r="Q71" s="4"/>
      <c r="R71" s="4"/>
      <c r="S71" s="4"/>
      <c r="T71" s="4"/>
      <c r="U71" s="4"/>
      <c r="V71" s="4"/>
    </row>
    <row r="72" spans="1:22" ht="15" x14ac:dyDescent="0.25">
      <c r="A72" s="1"/>
      <c r="B72" s="1"/>
      <c r="C72" s="4"/>
      <c r="D72" s="9"/>
      <c r="E72" s="9"/>
      <c r="F72" s="9"/>
      <c r="O72" s="4"/>
      <c r="P72" s="4"/>
      <c r="Q72" s="4"/>
      <c r="R72" s="4"/>
      <c r="S72" s="4"/>
      <c r="T72" s="4"/>
      <c r="U72" s="4"/>
      <c r="V72" s="4"/>
    </row>
    <row r="73" spans="1:22" ht="15" x14ac:dyDescent="0.25">
      <c r="A73" s="1"/>
      <c r="B73" s="1"/>
      <c r="C73" s="4"/>
      <c r="D73" s="9"/>
      <c r="E73" s="9"/>
      <c r="F73" s="9"/>
      <c r="O73" s="4"/>
      <c r="P73" s="4"/>
      <c r="Q73" s="4"/>
      <c r="R73" s="4"/>
      <c r="S73" s="4"/>
      <c r="T73" s="4"/>
      <c r="U73" s="4"/>
      <c r="V73" s="4"/>
    </row>
    <row r="74" spans="1:22" ht="15" x14ac:dyDescent="0.25">
      <c r="A74" s="1"/>
      <c r="B74" s="1"/>
      <c r="C74" s="4"/>
      <c r="D74" s="9"/>
      <c r="E74" s="9"/>
      <c r="F74" s="9"/>
      <c r="O74" s="4"/>
      <c r="P74" s="4"/>
      <c r="Q74" s="4"/>
      <c r="R74" s="4"/>
      <c r="S74" s="4"/>
      <c r="T74" s="4"/>
      <c r="U74" s="4"/>
      <c r="V74" s="4"/>
    </row>
    <row r="75" spans="1:22" ht="15" x14ac:dyDescent="0.25">
      <c r="A75" s="1"/>
      <c r="B75" s="1"/>
      <c r="C75" s="4"/>
      <c r="D75" s="9"/>
      <c r="E75" s="9"/>
      <c r="F75" s="9"/>
      <c r="O75" s="4"/>
      <c r="P75" s="4"/>
      <c r="Q75" s="4"/>
      <c r="R75" s="4"/>
      <c r="S75" s="4"/>
      <c r="T75" s="4"/>
      <c r="U75" s="4"/>
      <c r="V75" s="4"/>
    </row>
    <row r="76" spans="1:22" ht="15" x14ac:dyDescent="0.25">
      <c r="A76" s="1"/>
      <c r="B76" s="1"/>
      <c r="C76" s="4"/>
      <c r="D76" s="9"/>
      <c r="E76" s="9"/>
      <c r="F76" s="9"/>
      <c r="O76" s="4"/>
      <c r="P76" s="4"/>
      <c r="Q76" s="4"/>
      <c r="R76" s="4"/>
      <c r="S76" s="4"/>
      <c r="T76" s="4"/>
      <c r="U76" s="4"/>
      <c r="V76" s="4"/>
    </row>
    <row r="77" spans="1:22" ht="15" x14ac:dyDescent="0.25">
      <c r="A77" s="1"/>
      <c r="B77" s="1"/>
      <c r="C77" s="4"/>
      <c r="D77" s="9"/>
      <c r="E77" s="9"/>
      <c r="F77" s="9"/>
      <c r="O77" s="4"/>
      <c r="P77" s="4"/>
      <c r="Q77" s="4"/>
      <c r="R77" s="4"/>
      <c r="S77" s="4"/>
      <c r="T77" s="4"/>
      <c r="U77" s="4"/>
      <c r="V77" s="4"/>
    </row>
    <row r="78" spans="1:22" ht="15" x14ac:dyDescent="0.25">
      <c r="A78" s="1"/>
      <c r="B78" s="1"/>
      <c r="C78" s="4"/>
      <c r="D78" s="9"/>
      <c r="E78" s="9"/>
      <c r="F78" s="9"/>
      <c r="O78" s="4"/>
      <c r="P78" s="4"/>
      <c r="Q78" s="4"/>
      <c r="R78" s="4"/>
      <c r="S78" s="4"/>
      <c r="T78" s="4"/>
      <c r="U78" s="4"/>
      <c r="V78" s="4"/>
    </row>
    <row r="79" spans="1:22" ht="15" x14ac:dyDescent="0.25">
      <c r="A79" s="1"/>
      <c r="B79" s="1"/>
      <c r="C79" s="4"/>
      <c r="D79" s="9"/>
      <c r="E79" s="9"/>
      <c r="F79" s="9"/>
      <c r="O79" s="4"/>
      <c r="P79" s="4"/>
      <c r="Q79" s="4"/>
      <c r="R79" s="4"/>
      <c r="S79" s="4"/>
      <c r="T79" s="4"/>
      <c r="U79" s="4"/>
      <c r="V79" s="4"/>
    </row>
    <row r="80" spans="1:22" ht="15" x14ac:dyDescent="0.25">
      <c r="A80" s="1"/>
      <c r="B80" s="1"/>
      <c r="C80" s="4"/>
      <c r="D80" s="9"/>
      <c r="E80" s="9"/>
      <c r="F80" s="9"/>
      <c r="O80" s="4"/>
      <c r="P80" s="4"/>
      <c r="Q80" s="4"/>
      <c r="R80" s="4"/>
      <c r="S80" s="4"/>
      <c r="T80" s="4"/>
      <c r="U80" s="4"/>
      <c r="V80" s="4"/>
    </row>
    <row r="81" spans="1:22" ht="15" x14ac:dyDescent="0.25">
      <c r="A81" s="1"/>
      <c r="B81" s="1"/>
      <c r="C81" s="4"/>
      <c r="D81" s="9"/>
      <c r="E81" s="9"/>
      <c r="F81" s="9"/>
      <c r="O81" s="4"/>
      <c r="P81" s="4"/>
      <c r="Q81" s="4"/>
      <c r="R81" s="4"/>
      <c r="S81" s="4"/>
      <c r="T81" s="4"/>
      <c r="U81" s="4"/>
      <c r="V81" s="4"/>
    </row>
    <row r="82" spans="1:22" ht="15" x14ac:dyDescent="0.25">
      <c r="A82" s="1"/>
      <c r="B82" s="1"/>
      <c r="C82" s="4"/>
      <c r="D82" s="9"/>
      <c r="E82" s="9"/>
      <c r="F82" s="9"/>
      <c r="O82" s="4"/>
      <c r="P82" s="4"/>
      <c r="Q82" s="4"/>
      <c r="R82" s="4"/>
      <c r="S82" s="4"/>
      <c r="T82" s="4"/>
      <c r="U82" s="4"/>
      <c r="V82" s="4"/>
    </row>
    <row r="83" spans="1:22" ht="15" x14ac:dyDescent="0.25">
      <c r="A83" s="1"/>
      <c r="B83" s="1"/>
      <c r="C83" s="4"/>
      <c r="D83" s="9"/>
      <c r="E83" s="9"/>
      <c r="F83" s="9"/>
      <c r="O83" s="4"/>
      <c r="P83" s="4"/>
      <c r="Q83" s="4"/>
      <c r="R83" s="4"/>
      <c r="S83" s="4"/>
      <c r="T83" s="4"/>
      <c r="U83" s="4"/>
      <c r="V83" s="4"/>
    </row>
    <row r="84" spans="1:22" ht="15" x14ac:dyDescent="0.25">
      <c r="A84" s="1"/>
      <c r="B84" s="1"/>
      <c r="C84" s="4"/>
      <c r="D84" s="9"/>
      <c r="E84" s="9"/>
      <c r="F84" s="9"/>
      <c r="O84" s="4"/>
      <c r="P84" s="4"/>
      <c r="Q84" s="4"/>
      <c r="R84" s="4"/>
      <c r="S84" s="4"/>
      <c r="T84" s="4"/>
      <c r="U84" s="4"/>
      <c r="V84" s="4"/>
    </row>
    <row r="85" spans="1:22" ht="15" x14ac:dyDescent="0.25">
      <c r="A85" s="1"/>
      <c r="B85" s="1"/>
      <c r="C85" s="4"/>
      <c r="D85" s="9"/>
      <c r="E85" s="9"/>
      <c r="F85" s="9"/>
      <c r="O85" s="4"/>
      <c r="P85" s="4"/>
      <c r="Q85" s="4"/>
      <c r="R85" s="4"/>
      <c r="S85" s="4"/>
      <c r="T85" s="4"/>
      <c r="U85" s="4"/>
      <c r="V85" s="4"/>
    </row>
    <row r="86" spans="1:22" ht="15" x14ac:dyDescent="0.25">
      <c r="A86" s="1"/>
      <c r="B86" s="1"/>
      <c r="C86" s="4"/>
      <c r="D86" s="9"/>
      <c r="E86" s="9"/>
      <c r="F86" s="9"/>
      <c r="O86" s="4"/>
      <c r="P86" s="4"/>
      <c r="Q86" s="4"/>
      <c r="R86" s="4"/>
      <c r="S86" s="4"/>
      <c r="T86" s="4"/>
      <c r="U86" s="4"/>
      <c r="V86" s="4"/>
    </row>
    <row r="87" spans="1:22" ht="15" x14ac:dyDescent="0.25">
      <c r="A87" s="1"/>
      <c r="B87" s="1"/>
      <c r="C87" s="4"/>
      <c r="D87" s="9"/>
      <c r="E87" s="9"/>
      <c r="F87" s="9"/>
      <c r="O87" s="4"/>
      <c r="P87" s="4"/>
      <c r="Q87" s="4"/>
      <c r="R87" s="4"/>
      <c r="S87" s="4"/>
      <c r="T87" s="4"/>
      <c r="U87" s="4"/>
      <c r="V87" s="4"/>
    </row>
    <row r="88" spans="1:22" ht="15" x14ac:dyDescent="0.25">
      <c r="A88" s="1"/>
      <c r="B88" s="1"/>
      <c r="C88" s="4"/>
      <c r="D88" s="9"/>
      <c r="E88" s="9"/>
      <c r="F88" s="9"/>
      <c r="O88" s="4"/>
      <c r="P88" s="4"/>
      <c r="Q88" s="4"/>
      <c r="R88" s="4"/>
      <c r="S88" s="4"/>
      <c r="T88" s="4"/>
      <c r="U88" s="4"/>
      <c r="V88" s="4"/>
    </row>
    <row r="89" spans="1:22" ht="15" x14ac:dyDescent="0.25">
      <c r="A89" s="1"/>
      <c r="B89" s="1"/>
      <c r="C89" s="4"/>
      <c r="D89" s="9"/>
      <c r="E89" s="9"/>
      <c r="F89" s="9"/>
      <c r="O89" s="4"/>
      <c r="P89" s="4"/>
      <c r="Q89" s="4"/>
      <c r="R89" s="4"/>
      <c r="S89" s="4"/>
      <c r="T89" s="4"/>
      <c r="U89" s="4"/>
      <c r="V89" s="4"/>
    </row>
    <row r="90" spans="1:22" ht="15" x14ac:dyDescent="0.25">
      <c r="A90" s="1"/>
      <c r="B90" s="1"/>
      <c r="C90" s="4"/>
      <c r="D90" s="9"/>
      <c r="E90" s="9"/>
      <c r="F90" s="9"/>
      <c r="O90" s="4"/>
      <c r="P90" s="4"/>
      <c r="Q90" s="4"/>
      <c r="R90" s="4"/>
      <c r="S90" s="4"/>
      <c r="T90" s="4"/>
      <c r="U90" s="4"/>
      <c r="V90" s="4"/>
    </row>
    <row r="91" spans="1:22" ht="15" x14ac:dyDescent="0.25">
      <c r="A91" s="1"/>
      <c r="B91" s="1"/>
      <c r="C91" s="4"/>
      <c r="D91" s="9"/>
      <c r="E91" s="9"/>
      <c r="F91" s="9"/>
      <c r="O91" s="4"/>
      <c r="P91" s="4"/>
      <c r="Q91" s="4"/>
      <c r="R91" s="4"/>
      <c r="S91" s="4"/>
      <c r="T91" s="4"/>
      <c r="U91" s="4"/>
      <c r="V91" s="4"/>
    </row>
    <row r="92" spans="1:22" ht="15" x14ac:dyDescent="0.25">
      <c r="A92" s="1"/>
      <c r="B92" s="1"/>
      <c r="C92" s="4"/>
      <c r="D92" s="9"/>
      <c r="E92" s="9"/>
      <c r="F92" s="9"/>
      <c r="O92" s="4"/>
      <c r="P92" s="4"/>
      <c r="Q92" s="4"/>
      <c r="R92" s="4"/>
      <c r="S92" s="4"/>
      <c r="T92" s="4"/>
      <c r="U92" s="4"/>
      <c r="V92" s="4"/>
    </row>
    <row r="93" spans="1:22" ht="15" x14ac:dyDescent="0.25">
      <c r="A93" s="1"/>
      <c r="B93" s="1"/>
      <c r="C93" s="4"/>
      <c r="D93" s="9"/>
      <c r="E93" s="9"/>
      <c r="F93" s="9"/>
      <c r="O93" s="4"/>
      <c r="P93" s="4"/>
      <c r="Q93" s="4"/>
      <c r="R93" s="4"/>
      <c r="S93" s="4"/>
      <c r="T93" s="4"/>
      <c r="U93" s="4"/>
      <c r="V93" s="4"/>
    </row>
    <row r="94" spans="1:22" x14ac:dyDescent="0.2">
      <c r="O94" s="4"/>
      <c r="P94" s="4"/>
      <c r="Q94" s="4"/>
      <c r="R94" s="4"/>
      <c r="S94" s="4"/>
      <c r="T94" s="4"/>
      <c r="U94" s="4"/>
      <c r="V94" s="4"/>
    </row>
    <row r="95" spans="1:22" x14ac:dyDescent="0.2">
      <c r="O95" s="4"/>
      <c r="P95" s="4"/>
      <c r="Q95" s="4"/>
      <c r="R95" s="4"/>
      <c r="S95" s="4"/>
      <c r="T95" s="4"/>
      <c r="U95" s="4"/>
      <c r="V95" s="4"/>
    </row>
    <row r="96" spans="1:22" x14ac:dyDescent="0.2">
      <c r="O96" s="4"/>
      <c r="P96" s="4"/>
      <c r="Q96" s="4"/>
      <c r="R96" s="4"/>
      <c r="S96" s="4"/>
      <c r="T96" s="4"/>
      <c r="U96" s="4"/>
      <c r="V96" s="4"/>
    </row>
    <row r="97" spans="15:22" x14ac:dyDescent="0.2">
      <c r="O97" s="4"/>
      <c r="P97" s="4"/>
      <c r="Q97" s="4"/>
      <c r="R97" s="4"/>
      <c r="S97" s="4"/>
      <c r="T97" s="4"/>
      <c r="U97" s="4"/>
      <c r="V97" s="4"/>
    </row>
    <row r="98" spans="15:22" x14ac:dyDescent="0.2">
      <c r="O98" s="4"/>
      <c r="P98" s="4"/>
      <c r="Q98" s="4"/>
      <c r="R98" s="4"/>
      <c r="S98" s="4"/>
      <c r="T98" s="4"/>
      <c r="U98" s="4"/>
      <c r="V98" s="4"/>
    </row>
    <row r="99" spans="15:22" x14ac:dyDescent="0.2">
      <c r="O99" s="4"/>
      <c r="P99" s="4"/>
      <c r="Q99" s="4"/>
      <c r="R99" s="4"/>
      <c r="S99" s="4"/>
      <c r="T99" s="4"/>
      <c r="U99" s="4"/>
      <c r="V99" s="4"/>
    </row>
    <row r="100" spans="15:22" x14ac:dyDescent="0.2">
      <c r="O100" s="4"/>
      <c r="P100" s="4"/>
      <c r="Q100" s="4"/>
      <c r="R100" s="4"/>
      <c r="S100" s="4"/>
      <c r="T100" s="4"/>
      <c r="U100" s="4"/>
      <c r="V100" s="4"/>
    </row>
    <row r="101" spans="15:22" x14ac:dyDescent="0.2">
      <c r="O101" s="4"/>
      <c r="P101" s="4"/>
      <c r="Q101" s="4"/>
      <c r="R101" s="4"/>
      <c r="S101" s="4"/>
      <c r="T101" s="4"/>
      <c r="U101" s="4"/>
      <c r="V101" s="4"/>
    </row>
    <row r="102" spans="15:22" x14ac:dyDescent="0.2">
      <c r="O102" s="4"/>
      <c r="P102" s="4"/>
      <c r="Q102" s="4"/>
      <c r="R102" s="4"/>
      <c r="S102" s="4"/>
      <c r="T102" s="4"/>
      <c r="U102" s="4"/>
      <c r="V102" s="4"/>
    </row>
    <row r="103" spans="15:22" x14ac:dyDescent="0.2">
      <c r="O103" s="4"/>
      <c r="P103" s="4"/>
      <c r="Q103" s="4"/>
      <c r="R103" s="4"/>
      <c r="S103" s="4"/>
      <c r="T103" s="4"/>
      <c r="U103" s="4"/>
      <c r="V103" s="4"/>
    </row>
    <row r="104" spans="15:22" x14ac:dyDescent="0.2">
      <c r="O104" s="16"/>
      <c r="P104" s="16"/>
      <c r="Q104" s="16"/>
      <c r="R104" s="16"/>
      <c r="S104" s="16"/>
      <c r="T104" s="16"/>
      <c r="U104" s="16"/>
      <c r="V104" s="16"/>
    </row>
    <row r="105" spans="15:22" x14ac:dyDescent="0.2">
      <c r="O105" s="4"/>
      <c r="P105" s="4"/>
      <c r="Q105" s="4"/>
      <c r="R105" s="4"/>
      <c r="S105" s="4"/>
      <c r="T105" s="4"/>
      <c r="U105" s="4"/>
      <c r="V105" s="4"/>
    </row>
    <row r="106" spans="15:22" x14ac:dyDescent="0.2">
      <c r="O106" s="4"/>
      <c r="P106" s="4"/>
      <c r="Q106" s="4"/>
      <c r="R106" s="4"/>
      <c r="S106" s="4"/>
      <c r="T106" s="4"/>
      <c r="U106" s="4"/>
      <c r="V106" s="4"/>
    </row>
    <row r="107" spans="15:22" x14ac:dyDescent="0.2">
      <c r="O107" s="4"/>
      <c r="P107" s="4"/>
      <c r="Q107" s="4"/>
      <c r="R107" s="4"/>
      <c r="S107" s="4"/>
      <c r="T107" s="4"/>
      <c r="U107" s="4"/>
      <c r="V107" s="4"/>
    </row>
    <row r="108" spans="15:22" x14ac:dyDescent="0.2">
      <c r="O108" s="4"/>
      <c r="P108" s="4"/>
      <c r="Q108" s="4"/>
      <c r="R108" s="4"/>
      <c r="S108" s="4"/>
      <c r="T108" s="4"/>
      <c r="U108" s="4"/>
      <c r="V108" s="4"/>
    </row>
    <row r="109" spans="15:22" x14ac:dyDescent="0.2">
      <c r="O109" s="4"/>
      <c r="P109" s="4"/>
      <c r="Q109" s="4"/>
      <c r="R109" s="4"/>
      <c r="S109" s="4"/>
      <c r="T109" s="4"/>
      <c r="U109" s="4"/>
      <c r="V109" s="4"/>
    </row>
    <row r="110" spans="15:22" x14ac:dyDescent="0.2">
      <c r="O110" s="4"/>
      <c r="P110" s="4"/>
      <c r="Q110" s="4"/>
      <c r="R110" s="4"/>
      <c r="S110" s="4"/>
      <c r="T110" s="4"/>
      <c r="U110" s="4"/>
      <c r="V110" s="4"/>
    </row>
    <row r="111" spans="15:22" x14ac:dyDescent="0.2">
      <c r="O111" s="4"/>
      <c r="P111" s="4"/>
      <c r="Q111" s="4"/>
      <c r="R111" s="4"/>
      <c r="S111" s="4"/>
      <c r="T111" s="4"/>
      <c r="U111" s="4"/>
      <c r="V111" s="4"/>
    </row>
    <row r="112" spans="15:22" x14ac:dyDescent="0.2">
      <c r="O112" s="4"/>
      <c r="P112" s="4"/>
      <c r="Q112" s="4"/>
      <c r="R112" s="4"/>
      <c r="S112" s="4"/>
      <c r="T112" s="4"/>
      <c r="U112" s="4"/>
      <c r="V112" s="4"/>
    </row>
    <row r="113" spans="15:22" x14ac:dyDescent="0.2">
      <c r="O113" s="4"/>
      <c r="P113" s="4"/>
      <c r="Q113" s="4"/>
      <c r="R113" s="4"/>
      <c r="S113" s="4"/>
      <c r="T113" s="4"/>
      <c r="U113" s="4"/>
      <c r="V113" s="4"/>
    </row>
    <row r="114" spans="15:22" x14ac:dyDescent="0.2">
      <c r="O114" s="4"/>
      <c r="P114" s="4"/>
      <c r="Q114" s="4"/>
      <c r="R114" s="4"/>
      <c r="S114" s="4"/>
      <c r="T114" s="4"/>
      <c r="U114" s="4"/>
      <c r="V114" s="4"/>
    </row>
    <row r="115" spans="15:22" x14ac:dyDescent="0.2">
      <c r="O115" s="4"/>
      <c r="P115" s="4"/>
      <c r="Q115" s="4"/>
      <c r="R115" s="4"/>
      <c r="S115" s="4"/>
      <c r="T115" s="4"/>
      <c r="U115" s="4"/>
      <c r="V115" s="4"/>
    </row>
    <row r="116" spans="15:22" x14ac:dyDescent="0.2">
      <c r="O116" s="4"/>
      <c r="P116" s="4"/>
      <c r="Q116" s="4"/>
      <c r="R116" s="4"/>
      <c r="S116" s="4"/>
      <c r="T116" s="4"/>
      <c r="U116" s="4"/>
      <c r="V116" s="4"/>
    </row>
    <row r="117" spans="15:22" x14ac:dyDescent="0.2">
      <c r="O117" s="4"/>
      <c r="P117" s="4"/>
      <c r="Q117" s="4"/>
      <c r="R117" s="4"/>
      <c r="S117" s="4"/>
      <c r="T117" s="4"/>
      <c r="U117" s="4"/>
      <c r="V117" s="4"/>
    </row>
    <row r="118" spans="15:22" x14ac:dyDescent="0.2">
      <c r="O118" s="4"/>
      <c r="P118" s="4"/>
      <c r="Q118" s="4"/>
      <c r="R118" s="4"/>
      <c r="S118" s="4"/>
      <c r="T118" s="4"/>
      <c r="U118" s="4"/>
      <c r="V118" s="4"/>
    </row>
    <row r="119" spans="15:22" x14ac:dyDescent="0.2">
      <c r="O119" s="4"/>
      <c r="P119" s="4"/>
      <c r="Q119" s="4"/>
      <c r="R119" s="4"/>
      <c r="S119" s="4"/>
      <c r="T119" s="4"/>
      <c r="U119" s="4"/>
      <c r="V119" s="4"/>
    </row>
    <row r="120" spans="15:22" x14ac:dyDescent="0.2">
      <c r="O120" s="4"/>
      <c r="P120" s="4"/>
      <c r="Q120" s="4"/>
      <c r="R120" s="4"/>
      <c r="S120" s="4"/>
      <c r="T120" s="4"/>
      <c r="U120" s="4"/>
      <c r="V120" s="4"/>
    </row>
    <row r="121" spans="15:22" x14ac:dyDescent="0.2">
      <c r="O121" s="4"/>
      <c r="P121" s="4"/>
      <c r="Q121" s="4"/>
      <c r="R121" s="4"/>
      <c r="S121" s="4"/>
      <c r="T121" s="4"/>
      <c r="U121" s="4"/>
      <c r="V121" s="4"/>
    </row>
    <row r="122" spans="15:22" x14ac:dyDescent="0.2">
      <c r="O122" s="4"/>
      <c r="P122" s="4"/>
      <c r="Q122" s="4"/>
      <c r="R122" s="4"/>
      <c r="S122" s="4"/>
      <c r="T122" s="4"/>
      <c r="U122" s="4"/>
      <c r="V122" s="4"/>
    </row>
    <row r="123" spans="15:22" x14ac:dyDescent="0.2">
      <c r="O123" s="4"/>
      <c r="P123" s="4"/>
      <c r="Q123" s="4"/>
      <c r="R123" s="4"/>
      <c r="S123" s="4"/>
      <c r="T123" s="4"/>
      <c r="U123" s="4"/>
      <c r="V123" s="4"/>
    </row>
    <row r="124" spans="15:22" x14ac:dyDescent="0.2">
      <c r="O124" s="4"/>
      <c r="P124" s="4"/>
      <c r="Q124" s="4"/>
      <c r="R124" s="4"/>
      <c r="S124" s="4"/>
      <c r="T124" s="4"/>
      <c r="U124" s="4"/>
      <c r="V124" s="4"/>
    </row>
    <row r="125" spans="15:22" x14ac:dyDescent="0.2">
      <c r="O125" s="4"/>
      <c r="P125" s="4"/>
      <c r="Q125" s="4"/>
      <c r="R125" s="4"/>
      <c r="S125" s="4"/>
      <c r="T125" s="4"/>
      <c r="U125" s="4"/>
      <c r="V125" s="4"/>
    </row>
    <row r="126" spans="15:22" x14ac:dyDescent="0.2">
      <c r="O126" s="4"/>
      <c r="P126" s="4"/>
      <c r="Q126" s="4"/>
      <c r="R126" s="4"/>
      <c r="S126" s="4"/>
      <c r="T126" s="4"/>
      <c r="U126" s="4"/>
      <c r="V126" s="4"/>
    </row>
    <row r="127" spans="15:22" x14ac:dyDescent="0.2">
      <c r="O127" s="4"/>
      <c r="P127" s="4"/>
      <c r="Q127" s="4"/>
      <c r="R127" s="4"/>
      <c r="S127" s="4"/>
      <c r="T127" s="4"/>
      <c r="U127" s="4"/>
      <c r="V127" s="4"/>
    </row>
    <row r="128" spans="15:22" x14ac:dyDescent="0.2">
      <c r="O128" s="4"/>
      <c r="P128" s="4"/>
      <c r="Q128" s="4"/>
      <c r="R128" s="4"/>
      <c r="S128" s="4"/>
      <c r="T128" s="4"/>
      <c r="U128" s="4"/>
      <c r="V128" s="4"/>
    </row>
    <row r="129" spans="15:22" x14ac:dyDescent="0.2">
      <c r="O129" s="4"/>
      <c r="P129" s="4"/>
      <c r="Q129" s="4"/>
      <c r="R129" s="4"/>
      <c r="S129" s="4"/>
      <c r="T129" s="4"/>
      <c r="U129" s="4"/>
      <c r="V129" s="4"/>
    </row>
    <row r="130" spans="15:22" x14ac:dyDescent="0.2">
      <c r="O130" s="4"/>
      <c r="P130" s="4"/>
      <c r="Q130" s="4"/>
      <c r="R130" s="4"/>
      <c r="S130" s="4"/>
      <c r="T130" s="4"/>
      <c r="U130" s="4"/>
      <c r="V130" s="4"/>
    </row>
    <row r="131" spans="15:22" x14ac:dyDescent="0.2">
      <c r="O131" s="4"/>
      <c r="P131" s="4"/>
      <c r="Q131" s="4"/>
      <c r="R131" s="4"/>
      <c r="S131" s="4"/>
      <c r="T131" s="4"/>
      <c r="U131" s="4"/>
      <c r="V131" s="4"/>
    </row>
    <row r="132" spans="15:22" x14ac:dyDescent="0.2">
      <c r="O132" s="4"/>
      <c r="P132" s="4"/>
      <c r="Q132" s="4"/>
      <c r="R132" s="4"/>
      <c r="S132" s="4"/>
      <c r="T132" s="4"/>
      <c r="U132" s="4"/>
      <c r="V132" s="4"/>
    </row>
    <row r="133" spans="15:22" x14ac:dyDescent="0.2">
      <c r="O133" s="4"/>
      <c r="P133" s="4"/>
      <c r="Q133" s="4"/>
      <c r="R133" s="4"/>
      <c r="S133" s="4"/>
      <c r="T133" s="4"/>
      <c r="U133" s="4"/>
      <c r="V133" s="4"/>
    </row>
    <row r="134" spans="15:22" x14ac:dyDescent="0.2">
      <c r="O134" s="4"/>
      <c r="P134" s="4"/>
      <c r="Q134" s="4"/>
      <c r="R134" s="4"/>
      <c r="S134" s="4"/>
      <c r="T134" s="4"/>
      <c r="U134" s="4"/>
      <c r="V134" s="4"/>
    </row>
    <row r="135" spans="15:22" x14ac:dyDescent="0.2">
      <c r="O135" s="4"/>
      <c r="P135" s="4"/>
      <c r="Q135" s="4"/>
      <c r="R135" s="4"/>
      <c r="S135" s="4"/>
      <c r="T135" s="4"/>
      <c r="U135" s="4"/>
      <c r="V135" s="4"/>
    </row>
    <row r="136" spans="15:22" x14ac:dyDescent="0.2">
      <c r="O136" s="4"/>
      <c r="P136" s="4"/>
      <c r="Q136" s="4"/>
      <c r="R136" s="4"/>
      <c r="S136" s="4"/>
      <c r="T136" s="4"/>
      <c r="U136" s="4"/>
      <c r="V136" s="4"/>
    </row>
    <row r="137" spans="15:22" x14ac:dyDescent="0.2">
      <c r="O137" s="4"/>
      <c r="P137" s="4"/>
      <c r="Q137" s="4"/>
      <c r="R137" s="4"/>
      <c r="S137" s="4"/>
      <c r="T137" s="4"/>
      <c r="U137" s="4"/>
      <c r="V137" s="4"/>
    </row>
    <row r="138" spans="15:22" x14ac:dyDescent="0.2">
      <c r="O138" s="4"/>
      <c r="P138" s="4"/>
      <c r="Q138" s="4"/>
      <c r="R138" s="4"/>
      <c r="S138" s="4"/>
      <c r="T138" s="4"/>
      <c r="U138" s="4"/>
      <c r="V138" s="4"/>
    </row>
    <row r="139" spans="15:22" x14ac:dyDescent="0.2">
      <c r="O139" s="4"/>
      <c r="P139" s="4"/>
      <c r="Q139" s="4"/>
      <c r="R139" s="4"/>
      <c r="S139" s="4"/>
      <c r="T139" s="4"/>
      <c r="U139" s="4"/>
      <c r="V139" s="4"/>
    </row>
    <row r="140" spans="15:22" x14ac:dyDescent="0.2">
      <c r="O140" s="4"/>
      <c r="P140" s="4"/>
      <c r="Q140" s="4"/>
      <c r="R140" s="4"/>
      <c r="S140" s="4"/>
      <c r="T140" s="4"/>
      <c r="U140" s="4"/>
      <c r="V140" s="4"/>
    </row>
    <row r="141" spans="15:22" x14ac:dyDescent="0.2">
      <c r="O141" s="4"/>
      <c r="P141" s="4"/>
      <c r="Q141" s="4"/>
      <c r="R141" s="4"/>
      <c r="S141" s="4"/>
      <c r="T141" s="4"/>
      <c r="U141" s="4"/>
      <c r="V141" s="4"/>
    </row>
    <row r="142" spans="15:22" x14ac:dyDescent="0.2">
      <c r="O142" s="4"/>
      <c r="P142" s="4"/>
      <c r="Q142" s="4"/>
      <c r="R142" s="4"/>
      <c r="S142" s="4"/>
      <c r="T142" s="4"/>
      <c r="U142" s="4"/>
      <c r="V142" s="4"/>
    </row>
    <row r="143" spans="15:22" x14ac:dyDescent="0.2">
      <c r="O143" s="4"/>
      <c r="P143" s="4"/>
      <c r="Q143" s="4"/>
      <c r="R143" s="4"/>
      <c r="S143" s="4"/>
      <c r="T143" s="4"/>
      <c r="U143" s="4"/>
      <c r="V143" s="4"/>
    </row>
    <row r="144" spans="15:22" x14ac:dyDescent="0.2">
      <c r="O144" s="4"/>
      <c r="P144" s="4"/>
      <c r="Q144" s="4"/>
      <c r="R144" s="4"/>
      <c r="S144" s="4"/>
      <c r="T144" s="4"/>
      <c r="U144" s="4"/>
      <c r="V144" s="4"/>
    </row>
    <row r="145" spans="15:22" x14ac:dyDescent="0.2">
      <c r="O145" s="4"/>
      <c r="P145" s="4"/>
      <c r="Q145" s="4"/>
      <c r="R145" s="4"/>
      <c r="S145" s="4"/>
      <c r="T145" s="4"/>
      <c r="U145" s="4"/>
      <c r="V145" s="4"/>
    </row>
    <row r="146" spans="15:22" x14ac:dyDescent="0.2">
      <c r="O146" s="4"/>
      <c r="P146" s="4"/>
      <c r="Q146" s="4"/>
      <c r="R146" s="4"/>
      <c r="S146" s="4"/>
      <c r="T146" s="4"/>
      <c r="U146" s="4"/>
      <c r="V146" s="4"/>
    </row>
    <row r="147" spans="15:22" x14ac:dyDescent="0.2">
      <c r="O147" s="4"/>
      <c r="P147" s="4"/>
      <c r="Q147" s="4"/>
      <c r="R147" s="4"/>
      <c r="S147" s="4"/>
      <c r="T147" s="4"/>
      <c r="U147" s="4"/>
      <c r="V147" s="4"/>
    </row>
    <row r="148" spans="15:22" x14ac:dyDescent="0.2">
      <c r="O148" s="4"/>
      <c r="P148" s="4"/>
      <c r="Q148" s="4"/>
      <c r="R148" s="4"/>
      <c r="S148" s="4"/>
      <c r="T148" s="4"/>
      <c r="U148" s="4"/>
      <c r="V148" s="4"/>
    </row>
    <row r="149" spans="15:22" x14ac:dyDescent="0.2">
      <c r="O149" s="4"/>
      <c r="P149" s="4"/>
      <c r="Q149" s="4"/>
      <c r="R149" s="4"/>
      <c r="S149" s="4"/>
      <c r="T149" s="4"/>
      <c r="U149" s="4"/>
      <c r="V149" s="4"/>
    </row>
    <row r="150" spans="15:22" x14ac:dyDescent="0.2">
      <c r="O150" s="4"/>
      <c r="P150" s="4"/>
      <c r="Q150" s="4"/>
      <c r="R150" s="4"/>
      <c r="S150" s="4"/>
      <c r="T150" s="4"/>
      <c r="U150" s="4"/>
      <c r="V150" s="4"/>
    </row>
    <row r="151" spans="15:22" x14ac:dyDescent="0.2">
      <c r="O151" s="4"/>
      <c r="P151" s="4"/>
      <c r="Q151" s="4"/>
      <c r="R151" s="4"/>
      <c r="S151" s="4"/>
      <c r="T151" s="4"/>
      <c r="U151" s="4"/>
      <c r="V151" s="4"/>
    </row>
    <row r="152" spans="15:22" x14ac:dyDescent="0.2">
      <c r="O152" s="4"/>
      <c r="P152" s="4"/>
      <c r="Q152" s="4"/>
      <c r="R152" s="4"/>
      <c r="S152" s="4"/>
      <c r="T152" s="4"/>
      <c r="U152" s="4"/>
      <c r="V152" s="4"/>
    </row>
    <row r="153" spans="15:22" x14ac:dyDescent="0.2">
      <c r="O153" s="4"/>
      <c r="P153" s="4"/>
      <c r="Q153" s="4"/>
      <c r="R153" s="4"/>
      <c r="S153" s="4"/>
      <c r="T153" s="4"/>
      <c r="U153" s="4"/>
      <c r="V153" s="4"/>
    </row>
    <row r="154" spans="15:22" x14ac:dyDescent="0.2">
      <c r="O154" s="4"/>
      <c r="P154" s="4"/>
      <c r="Q154" s="4"/>
      <c r="R154" s="4"/>
      <c r="S154" s="4"/>
      <c r="T154" s="4"/>
      <c r="U154" s="4"/>
      <c r="V154" s="4"/>
    </row>
    <row r="155" spans="15:22" x14ac:dyDescent="0.2">
      <c r="O155" s="4"/>
      <c r="P155" s="4"/>
      <c r="Q155" s="4"/>
      <c r="R155" s="4"/>
      <c r="S155" s="4"/>
      <c r="T155" s="4"/>
      <c r="U155" s="4"/>
      <c r="V155" s="4"/>
    </row>
  </sheetData>
  <pageMargins left="0.7" right="0.7" top="0.75" bottom="0.75" header="0.3" footer="0.3"/>
  <pageSetup orientation="portrait" horizontalDpi="1200" verticalDpi="1200" r:id="rId1"/>
  <headerFooter>
    <oddHeader>&amp;L3/31/2015&amp;C&amp;"Times New Roman,Bold"&amp;16Logistic Regression using an OLS Shortcut</oddHeader>
    <oddFooter>&amp;Lwww.StatLit.org/pdf/2014-Schield-Logistic-OLS-Data.pdf&amp;RSchield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="150" zoomScaleNormal="150" workbookViewId="0">
      <selection activeCell="H93" sqref="H2:H93"/>
    </sheetView>
  </sheetViews>
  <sheetFormatPr defaultRowHeight="15" x14ac:dyDescent="0.25"/>
  <cols>
    <col min="1" max="2" width="9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2" t="s">
        <v>11</v>
      </c>
    </row>
    <row r="2" spans="1:8" x14ac:dyDescent="0.25">
      <c r="A2" s="1">
        <v>74</v>
      </c>
      <c r="B2" s="1">
        <v>84</v>
      </c>
      <c r="C2" s="1">
        <v>73</v>
      </c>
      <c r="D2" s="1">
        <v>165</v>
      </c>
      <c r="E2" s="1">
        <v>1</v>
      </c>
      <c r="F2" s="1">
        <v>1</v>
      </c>
      <c r="G2" s="1">
        <v>0</v>
      </c>
      <c r="H2" s="1">
        <v>1</v>
      </c>
    </row>
    <row r="3" spans="1:8" x14ac:dyDescent="0.25">
      <c r="A3" s="1">
        <v>62</v>
      </c>
      <c r="B3" s="1">
        <v>62</v>
      </c>
      <c r="C3" s="1">
        <v>74</v>
      </c>
      <c r="D3" s="1">
        <v>190</v>
      </c>
      <c r="E3" s="1">
        <v>1</v>
      </c>
      <c r="F3" s="1">
        <v>0</v>
      </c>
      <c r="G3" s="1">
        <v>0</v>
      </c>
      <c r="H3" s="1">
        <v>1</v>
      </c>
    </row>
    <row r="4" spans="1:8" x14ac:dyDescent="0.25">
      <c r="A4" s="1">
        <v>90</v>
      </c>
      <c r="B4" s="1">
        <v>90</v>
      </c>
      <c r="C4" s="1">
        <v>68</v>
      </c>
      <c r="D4" s="1">
        <v>145</v>
      </c>
      <c r="E4" s="1">
        <v>1</v>
      </c>
      <c r="F4" s="1">
        <v>0</v>
      </c>
      <c r="G4" s="1">
        <v>0</v>
      </c>
      <c r="H4" s="1">
        <v>1</v>
      </c>
    </row>
    <row r="5" spans="1:8" x14ac:dyDescent="0.25">
      <c r="A5" s="1">
        <v>78</v>
      </c>
      <c r="B5" s="1">
        <v>80</v>
      </c>
      <c r="C5" s="1">
        <v>68</v>
      </c>
      <c r="D5" s="1">
        <v>133</v>
      </c>
      <c r="E5" s="1">
        <v>1</v>
      </c>
      <c r="F5" s="1">
        <v>0</v>
      </c>
      <c r="G5" s="1">
        <v>0</v>
      </c>
      <c r="H5" s="1">
        <v>0</v>
      </c>
    </row>
    <row r="6" spans="1:8" x14ac:dyDescent="0.25">
      <c r="A6" s="1">
        <v>82</v>
      </c>
      <c r="B6" s="1">
        <v>80</v>
      </c>
      <c r="C6" s="1">
        <v>63</v>
      </c>
      <c r="D6" s="1">
        <v>116</v>
      </c>
      <c r="E6" s="1">
        <v>1</v>
      </c>
      <c r="F6" s="1">
        <v>0</v>
      </c>
      <c r="G6" s="1">
        <v>0</v>
      </c>
      <c r="H6" s="1">
        <v>0</v>
      </c>
    </row>
    <row r="7" spans="1:8" x14ac:dyDescent="0.25">
      <c r="A7" s="1">
        <v>84</v>
      </c>
      <c r="B7" s="1">
        <v>80</v>
      </c>
      <c r="C7" s="1">
        <v>65</v>
      </c>
      <c r="D7" s="1">
        <v>118</v>
      </c>
      <c r="E7" s="1">
        <v>1</v>
      </c>
      <c r="F7" s="1">
        <v>0</v>
      </c>
      <c r="G7" s="1">
        <v>0</v>
      </c>
      <c r="H7" s="1">
        <v>0</v>
      </c>
    </row>
    <row r="8" spans="1:8" x14ac:dyDescent="0.25">
      <c r="A8" s="1">
        <v>66</v>
      </c>
      <c r="B8" s="1">
        <v>78</v>
      </c>
      <c r="C8" s="1">
        <v>73</v>
      </c>
      <c r="D8" s="1">
        <v>190</v>
      </c>
      <c r="E8" s="1">
        <v>1</v>
      </c>
      <c r="F8" s="1">
        <v>1</v>
      </c>
      <c r="G8" s="1">
        <v>1</v>
      </c>
      <c r="H8" s="1">
        <v>1</v>
      </c>
    </row>
    <row r="9" spans="1:8" x14ac:dyDescent="0.25">
      <c r="A9" s="1">
        <v>90</v>
      </c>
      <c r="B9" s="1">
        <v>94</v>
      </c>
      <c r="C9" s="1">
        <v>74</v>
      </c>
      <c r="D9" s="1">
        <v>160</v>
      </c>
      <c r="E9" s="1">
        <v>1</v>
      </c>
      <c r="F9" s="1">
        <v>1</v>
      </c>
      <c r="G9" s="1">
        <v>1</v>
      </c>
      <c r="H9" s="1">
        <v>1</v>
      </c>
    </row>
    <row r="10" spans="1:8" x14ac:dyDescent="0.25">
      <c r="A10" s="3">
        <v>48</v>
      </c>
      <c r="B10" s="3">
        <v>54</v>
      </c>
      <c r="C10" s="3">
        <v>68</v>
      </c>
      <c r="D10" s="3">
        <v>150</v>
      </c>
      <c r="E10" s="3">
        <v>1</v>
      </c>
      <c r="F10" s="3">
        <v>0</v>
      </c>
      <c r="G10" s="3">
        <v>1</v>
      </c>
      <c r="H10" s="3">
        <v>1</v>
      </c>
    </row>
    <row r="11" spans="1:8" x14ac:dyDescent="0.25">
      <c r="A11" s="1">
        <v>90</v>
      </c>
      <c r="B11" s="1">
        <v>92</v>
      </c>
      <c r="C11" s="1">
        <v>64</v>
      </c>
      <c r="D11" s="1">
        <v>125</v>
      </c>
      <c r="E11" s="1">
        <v>1</v>
      </c>
      <c r="F11" s="1">
        <v>0</v>
      </c>
      <c r="G11" s="1">
        <v>1</v>
      </c>
      <c r="H11" s="1">
        <v>0</v>
      </c>
    </row>
    <row r="12" spans="1:8" x14ac:dyDescent="0.25">
      <c r="A12" s="1">
        <v>58</v>
      </c>
      <c r="B12" s="1">
        <v>70</v>
      </c>
      <c r="C12" s="1">
        <v>72</v>
      </c>
      <c r="D12" s="1">
        <v>145</v>
      </c>
      <c r="E12" s="1">
        <v>2</v>
      </c>
      <c r="F12" s="1">
        <v>1</v>
      </c>
      <c r="G12" s="1">
        <v>0</v>
      </c>
      <c r="H12" s="1">
        <v>1</v>
      </c>
    </row>
    <row r="13" spans="1:8" x14ac:dyDescent="0.25">
      <c r="A13" s="1">
        <v>62</v>
      </c>
      <c r="B13" s="1">
        <v>75</v>
      </c>
      <c r="C13" s="1">
        <v>72</v>
      </c>
      <c r="D13" s="1">
        <v>195</v>
      </c>
      <c r="E13" s="1">
        <v>2</v>
      </c>
      <c r="F13" s="1">
        <v>1</v>
      </c>
      <c r="G13" s="1">
        <v>0</v>
      </c>
      <c r="H13" s="1">
        <v>1</v>
      </c>
    </row>
    <row r="14" spans="1:8" x14ac:dyDescent="0.25">
      <c r="A14" s="1">
        <v>64</v>
      </c>
      <c r="B14" s="1">
        <v>88</v>
      </c>
      <c r="C14" s="1">
        <v>66</v>
      </c>
      <c r="D14" s="1">
        <v>140</v>
      </c>
      <c r="E14" s="1">
        <v>2</v>
      </c>
      <c r="F14" s="1">
        <v>1</v>
      </c>
      <c r="G14" s="1">
        <v>0</v>
      </c>
      <c r="H14" s="1">
        <v>1</v>
      </c>
    </row>
    <row r="15" spans="1:8" x14ac:dyDescent="0.25">
      <c r="A15" s="1">
        <v>64</v>
      </c>
      <c r="B15" s="1">
        <v>80</v>
      </c>
      <c r="C15" s="1">
        <v>69</v>
      </c>
      <c r="D15" s="1">
        <v>155</v>
      </c>
      <c r="E15" s="1">
        <v>2</v>
      </c>
      <c r="F15" s="1">
        <v>1</v>
      </c>
      <c r="G15" s="1">
        <v>0</v>
      </c>
      <c r="H15" s="1">
        <v>1</v>
      </c>
    </row>
    <row r="16" spans="1:8" x14ac:dyDescent="0.25">
      <c r="A16" s="1">
        <v>66</v>
      </c>
      <c r="B16" s="1">
        <v>102</v>
      </c>
      <c r="C16" s="1">
        <v>70</v>
      </c>
      <c r="D16" s="1">
        <v>130</v>
      </c>
      <c r="E16" s="1">
        <v>2</v>
      </c>
      <c r="F16" s="1">
        <v>1</v>
      </c>
      <c r="G16" s="1">
        <v>0</v>
      </c>
      <c r="H16" s="1">
        <v>1</v>
      </c>
    </row>
    <row r="17" spans="1:8" x14ac:dyDescent="0.25">
      <c r="A17" s="1">
        <v>68</v>
      </c>
      <c r="B17" s="1">
        <v>72</v>
      </c>
      <c r="C17" s="1">
        <v>74</v>
      </c>
      <c r="D17" s="1">
        <v>190</v>
      </c>
      <c r="E17" s="1">
        <v>2</v>
      </c>
      <c r="F17" s="1">
        <v>1</v>
      </c>
      <c r="G17" s="1">
        <v>0</v>
      </c>
      <c r="H17" s="1">
        <v>1</v>
      </c>
    </row>
    <row r="18" spans="1:8" x14ac:dyDescent="0.25">
      <c r="A18" s="1">
        <v>68</v>
      </c>
      <c r="B18" s="1">
        <v>76</v>
      </c>
      <c r="C18" s="1">
        <v>67</v>
      </c>
      <c r="D18" s="1">
        <v>145</v>
      </c>
      <c r="E18" s="1">
        <v>2</v>
      </c>
      <c r="F18" s="1">
        <v>1</v>
      </c>
      <c r="G18" s="1">
        <v>0</v>
      </c>
      <c r="H18" s="1">
        <v>1</v>
      </c>
    </row>
    <row r="19" spans="1:8" x14ac:dyDescent="0.25">
      <c r="A19" s="1">
        <v>70</v>
      </c>
      <c r="B19" s="1">
        <v>106</v>
      </c>
      <c r="C19" s="1">
        <v>71</v>
      </c>
      <c r="D19" s="1">
        <v>170</v>
      </c>
      <c r="E19" s="1">
        <v>2</v>
      </c>
      <c r="F19" s="1">
        <v>1</v>
      </c>
      <c r="G19" s="1">
        <v>0</v>
      </c>
      <c r="H19" s="1">
        <v>1</v>
      </c>
    </row>
    <row r="20" spans="1:8" x14ac:dyDescent="0.25">
      <c r="A20" s="1">
        <v>74</v>
      </c>
      <c r="B20" s="1">
        <v>76</v>
      </c>
      <c r="C20" s="1">
        <v>70</v>
      </c>
      <c r="D20" s="1">
        <v>157</v>
      </c>
      <c r="E20" s="1">
        <v>2</v>
      </c>
      <c r="F20" s="1">
        <v>1</v>
      </c>
      <c r="G20" s="1">
        <v>0</v>
      </c>
      <c r="H20" s="1">
        <v>1</v>
      </c>
    </row>
    <row r="21" spans="1:8" x14ac:dyDescent="0.25">
      <c r="A21" s="1">
        <v>76</v>
      </c>
      <c r="B21" s="1">
        <v>118</v>
      </c>
      <c r="C21" s="1">
        <v>71</v>
      </c>
      <c r="D21" s="1">
        <v>138</v>
      </c>
      <c r="E21" s="1">
        <v>2</v>
      </c>
      <c r="F21" s="1">
        <v>1</v>
      </c>
      <c r="G21" s="1">
        <v>0</v>
      </c>
      <c r="H21" s="1">
        <v>1</v>
      </c>
    </row>
    <row r="22" spans="1:8" x14ac:dyDescent="0.25">
      <c r="A22" s="1">
        <v>80</v>
      </c>
      <c r="B22" s="1">
        <v>96</v>
      </c>
      <c r="C22" s="1">
        <v>72</v>
      </c>
      <c r="D22" s="1">
        <v>155</v>
      </c>
      <c r="E22" s="1">
        <v>2</v>
      </c>
      <c r="F22" s="1">
        <v>1</v>
      </c>
      <c r="G22" s="1">
        <v>0</v>
      </c>
      <c r="H22" s="1">
        <v>1</v>
      </c>
    </row>
    <row r="23" spans="1:8" x14ac:dyDescent="0.25">
      <c r="A23" s="1">
        <v>54</v>
      </c>
      <c r="B23" s="1">
        <v>50</v>
      </c>
      <c r="C23" s="1">
        <v>69</v>
      </c>
      <c r="D23" s="1">
        <v>160</v>
      </c>
      <c r="E23" s="1">
        <v>2</v>
      </c>
      <c r="F23" s="1">
        <v>0</v>
      </c>
      <c r="G23" s="1">
        <v>0</v>
      </c>
      <c r="H23" s="1">
        <v>1</v>
      </c>
    </row>
    <row r="24" spans="1:8" x14ac:dyDescent="0.25">
      <c r="A24" s="1">
        <v>60</v>
      </c>
      <c r="B24" s="1">
        <v>62</v>
      </c>
      <c r="C24" s="1">
        <v>71</v>
      </c>
      <c r="D24" s="1">
        <v>155</v>
      </c>
      <c r="E24" s="1">
        <v>2</v>
      </c>
      <c r="F24" s="1">
        <v>0</v>
      </c>
      <c r="G24" s="1">
        <v>0</v>
      </c>
      <c r="H24" s="1">
        <v>1</v>
      </c>
    </row>
    <row r="25" spans="1:8" x14ac:dyDescent="0.25">
      <c r="A25" s="1">
        <v>62</v>
      </c>
      <c r="B25" s="1">
        <v>66</v>
      </c>
      <c r="C25" s="1">
        <v>70</v>
      </c>
      <c r="D25" s="1">
        <v>155</v>
      </c>
      <c r="E25" s="1">
        <v>2</v>
      </c>
      <c r="F25" s="1">
        <v>0</v>
      </c>
      <c r="G25" s="1">
        <v>0</v>
      </c>
      <c r="H25" s="1">
        <v>1</v>
      </c>
    </row>
    <row r="26" spans="1:8" x14ac:dyDescent="0.25">
      <c r="A26" s="1">
        <v>68</v>
      </c>
      <c r="B26" s="1">
        <v>66</v>
      </c>
      <c r="C26" s="1">
        <v>68</v>
      </c>
      <c r="D26" s="1">
        <v>155</v>
      </c>
      <c r="E26" s="1">
        <v>2</v>
      </c>
      <c r="F26" s="1">
        <v>0</v>
      </c>
      <c r="G26" s="1">
        <v>0</v>
      </c>
      <c r="H26" s="1">
        <v>1</v>
      </c>
    </row>
    <row r="27" spans="1:8" x14ac:dyDescent="0.25">
      <c r="A27" s="1">
        <v>70</v>
      </c>
      <c r="B27" s="1">
        <v>70</v>
      </c>
      <c r="C27" s="1">
        <v>70</v>
      </c>
      <c r="D27" s="1">
        <v>150</v>
      </c>
      <c r="E27" s="1">
        <v>2</v>
      </c>
      <c r="F27" s="1">
        <v>0</v>
      </c>
      <c r="G27" s="1">
        <v>0</v>
      </c>
      <c r="H27" s="1">
        <v>1</v>
      </c>
    </row>
    <row r="28" spans="1:8" x14ac:dyDescent="0.25">
      <c r="A28" s="1">
        <v>72</v>
      </c>
      <c r="B28" s="1">
        <v>70</v>
      </c>
      <c r="C28" s="1">
        <v>71</v>
      </c>
      <c r="D28" s="1">
        <v>140</v>
      </c>
      <c r="E28" s="1">
        <v>2</v>
      </c>
      <c r="F28" s="1">
        <v>0</v>
      </c>
      <c r="G28" s="1">
        <v>0</v>
      </c>
      <c r="H28" s="1">
        <v>1</v>
      </c>
    </row>
    <row r="29" spans="1:8" x14ac:dyDescent="0.25">
      <c r="A29" s="1">
        <v>74</v>
      </c>
      <c r="B29" s="1">
        <v>74</v>
      </c>
      <c r="C29" s="1">
        <v>73</v>
      </c>
      <c r="D29" s="1">
        <v>155</v>
      </c>
      <c r="E29" s="1">
        <v>2</v>
      </c>
      <c r="F29" s="1">
        <v>0</v>
      </c>
      <c r="G29" s="1">
        <v>0</v>
      </c>
      <c r="H29" s="1">
        <v>1</v>
      </c>
    </row>
    <row r="30" spans="1:8" x14ac:dyDescent="0.25">
      <c r="A30" s="1">
        <v>74</v>
      </c>
      <c r="B30" s="1">
        <v>76</v>
      </c>
      <c r="C30" s="1">
        <v>67</v>
      </c>
      <c r="D30" s="1">
        <v>123</v>
      </c>
      <c r="E30" s="1">
        <v>2</v>
      </c>
      <c r="F30" s="1">
        <v>0</v>
      </c>
      <c r="G30" s="1">
        <v>0</v>
      </c>
      <c r="H30" s="1">
        <v>1</v>
      </c>
    </row>
    <row r="31" spans="1:8" x14ac:dyDescent="0.25">
      <c r="A31" s="1">
        <v>76</v>
      </c>
      <c r="B31" s="1">
        <v>76</v>
      </c>
      <c r="C31" s="1">
        <v>72</v>
      </c>
      <c r="D31" s="1">
        <v>215</v>
      </c>
      <c r="E31" s="1">
        <v>2</v>
      </c>
      <c r="F31" s="1">
        <v>0</v>
      </c>
      <c r="G31" s="1">
        <v>0</v>
      </c>
      <c r="H31" s="1">
        <v>1</v>
      </c>
    </row>
    <row r="32" spans="1:8" x14ac:dyDescent="0.25">
      <c r="A32" s="1">
        <v>84</v>
      </c>
      <c r="B32" s="1">
        <v>84</v>
      </c>
      <c r="C32" s="1">
        <v>69</v>
      </c>
      <c r="D32" s="1">
        <v>136</v>
      </c>
      <c r="E32" s="1">
        <v>2</v>
      </c>
      <c r="F32" s="1">
        <v>0</v>
      </c>
      <c r="G32" s="1">
        <v>0</v>
      </c>
      <c r="H32" s="1">
        <v>1</v>
      </c>
    </row>
    <row r="33" spans="1:8" x14ac:dyDescent="0.25">
      <c r="A33" s="1">
        <v>88</v>
      </c>
      <c r="B33" s="1">
        <v>84</v>
      </c>
      <c r="C33" s="1">
        <v>73.5</v>
      </c>
      <c r="D33" s="1">
        <v>155</v>
      </c>
      <c r="E33" s="1">
        <v>2</v>
      </c>
      <c r="F33" s="1">
        <v>0</v>
      </c>
      <c r="G33" s="1">
        <v>0</v>
      </c>
      <c r="H33" s="1">
        <v>1</v>
      </c>
    </row>
    <row r="34" spans="1:8" x14ac:dyDescent="0.25">
      <c r="A34" s="1">
        <v>62</v>
      </c>
      <c r="B34" s="1">
        <v>100</v>
      </c>
      <c r="C34" s="1">
        <v>66</v>
      </c>
      <c r="D34" s="1">
        <v>120</v>
      </c>
      <c r="E34" s="1">
        <v>2</v>
      </c>
      <c r="F34" s="1">
        <v>1</v>
      </c>
      <c r="G34" s="1">
        <v>0</v>
      </c>
      <c r="H34" s="1">
        <v>0</v>
      </c>
    </row>
    <row r="35" spans="1:8" x14ac:dyDescent="0.25">
      <c r="A35" s="1">
        <v>68</v>
      </c>
      <c r="B35" s="1">
        <v>112</v>
      </c>
      <c r="C35" s="1">
        <v>70</v>
      </c>
      <c r="D35" s="1">
        <v>125</v>
      </c>
      <c r="E35" s="1">
        <v>2</v>
      </c>
      <c r="F35" s="1">
        <v>1</v>
      </c>
      <c r="G35" s="1">
        <v>0</v>
      </c>
      <c r="H35" s="1">
        <v>0</v>
      </c>
    </row>
    <row r="36" spans="1:8" x14ac:dyDescent="0.25">
      <c r="A36" s="1">
        <v>78</v>
      </c>
      <c r="B36" s="1">
        <v>118</v>
      </c>
      <c r="C36" s="1">
        <v>69</v>
      </c>
      <c r="D36" s="1">
        <v>145</v>
      </c>
      <c r="E36" s="1">
        <v>2</v>
      </c>
      <c r="F36" s="1">
        <v>1</v>
      </c>
      <c r="G36" s="1">
        <v>0</v>
      </c>
      <c r="H36" s="1">
        <v>0</v>
      </c>
    </row>
    <row r="37" spans="1:8" x14ac:dyDescent="0.25">
      <c r="A37" s="1">
        <v>80</v>
      </c>
      <c r="B37" s="1">
        <v>128</v>
      </c>
      <c r="C37" s="1">
        <v>68</v>
      </c>
      <c r="D37" s="1">
        <v>125</v>
      </c>
      <c r="E37" s="1">
        <v>2</v>
      </c>
      <c r="F37" s="1">
        <v>1</v>
      </c>
      <c r="G37" s="1">
        <v>0</v>
      </c>
      <c r="H37" s="1">
        <v>0</v>
      </c>
    </row>
    <row r="38" spans="1:8" x14ac:dyDescent="0.25">
      <c r="A38" s="1">
        <v>82</v>
      </c>
      <c r="B38" s="1">
        <v>100</v>
      </c>
      <c r="C38" s="1">
        <v>68</v>
      </c>
      <c r="D38" s="1">
        <v>138</v>
      </c>
      <c r="E38" s="1">
        <v>2</v>
      </c>
      <c r="F38" s="1">
        <v>1</v>
      </c>
      <c r="G38" s="1">
        <v>0</v>
      </c>
      <c r="H38" s="1">
        <v>0</v>
      </c>
    </row>
    <row r="39" spans="1:8" x14ac:dyDescent="0.25">
      <c r="A39" s="1">
        <v>96</v>
      </c>
      <c r="B39" s="1">
        <v>140</v>
      </c>
      <c r="C39" s="1">
        <v>61</v>
      </c>
      <c r="D39" s="1">
        <v>140</v>
      </c>
      <c r="E39" s="1">
        <v>2</v>
      </c>
      <c r="F39" s="1">
        <v>1</v>
      </c>
      <c r="G39" s="1">
        <v>0</v>
      </c>
      <c r="H39" s="1">
        <v>0</v>
      </c>
    </row>
    <row r="40" spans="1:8" x14ac:dyDescent="0.25">
      <c r="A40" s="1">
        <v>96</v>
      </c>
      <c r="B40" s="1">
        <v>116</v>
      </c>
      <c r="C40" s="1">
        <v>68</v>
      </c>
      <c r="D40" s="1">
        <v>116</v>
      </c>
      <c r="E40" s="1">
        <v>2</v>
      </c>
      <c r="F40" s="1">
        <v>1</v>
      </c>
      <c r="G40" s="1">
        <v>0</v>
      </c>
      <c r="H40" s="1">
        <v>0</v>
      </c>
    </row>
    <row r="41" spans="1:8" x14ac:dyDescent="0.25">
      <c r="A41" s="1">
        <v>58</v>
      </c>
      <c r="B41" s="1">
        <v>56</v>
      </c>
      <c r="C41" s="1">
        <v>67</v>
      </c>
      <c r="D41" s="1">
        <v>125</v>
      </c>
      <c r="E41" s="1">
        <v>2</v>
      </c>
      <c r="F41" s="1">
        <v>0</v>
      </c>
      <c r="G41" s="1">
        <v>0</v>
      </c>
      <c r="H41" s="1">
        <v>0</v>
      </c>
    </row>
    <row r="42" spans="1:8" x14ac:dyDescent="0.25">
      <c r="A42" s="1">
        <v>60</v>
      </c>
      <c r="B42" s="1">
        <v>66</v>
      </c>
      <c r="C42" s="1">
        <v>62</v>
      </c>
      <c r="D42" s="1">
        <v>120</v>
      </c>
      <c r="E42" s="1">
        <v>2</v>
      </c>
      <c r="F42" s="1">
        <v>0</v>
      </c>
      <c r="G42" s="1">
        <v>0</v>
      </c>
      <c r="H42" s="1">
        <v>0</v>
      </c>
    </row>
    <row r="43" spans="1:8" x14ac:dyDescent="0.25">
      <c r="A43" s="1">
        <v>61</v>
      </c>
      <c r="B43" s="1">
        <v>70</v>
      </c>
      <c r="C43" s="1">
        <v>65.5</v>
      </c>
      <c r="D43" s="1">
        <v>120</v>
      </c>
      <c r="E43" s="1">
        <v>2</v>
      </c>
      <c r="F43" s="1">
        <v>0</v>
      </c>
      <c r="G43" s="1">
        <v>0</v>
      </c>
      <c r="H43" s="1">
        <v>0</v>
      </c>
    </row>
    <row r="44" spans="1:8" x14ac:dyDescent="0.25">
      <c r="A44" s="1">
        <v>66</v>
      </c>
      <c r="B44" s="1">
        <v>72</v>
      </c>
      <c r="C44" s="1">
        <v>66</v>
      </c>
      <c r="D44" s="1">
        <v>125</v>
      </c>
      <c r="E44" s="1">
        <v>2</v>
      </c>
      <c r="F44" s="1">
        <v>0</v>
      </c>
      <c r="G44" s="1">
        <v>0</v>
      </c>
      <c r="H44" s="1">
        <v>0</v>
      </c>
    </row>
    <row r="45" spans="1:8" x14ac:dyDescent="0.25">
      <c r="A45" s="1">
        <v>66</v>
      </c>
      <c r="B45" s="1">
        <v>76</v>
      </c>
      <c r="C45" s="1">
        <v>65</v>
      </c>
      <c r="D45" s="1">
        <v>115</v>
      </c>
      <c r="E45" s="1">
        <v>2</v>
      </c>
      <c r="F45" s="1">
        <v>0</v>
      </c>
      <c r="G45" s="1">
        <v>0</v>
      </c>
      <c r="H45" s="1">
        <v>0</v>
      </c>
    </row>
    <row r="46" spans="1:8" x14ac:dyDescent="0.25">
      <c r="A46" s="1">
        <v>68</v>
      </c>
      <c r="B46" s="1">
        <v>68</v>
      </c>
      <c r="C46" s="1">
        <v>69</v>
      </c>
      <c r="D46" s="1">
        <v>150</v>
      </c>
      <c r="E46" s="1">
        <v>2</v>
      </c>
      <c r="F46" s="1">
        <v>0</v>
      </c>
      <c r="G46" s="1">
        <v>0</v>
      </c>
      <c r="H46" s="1">
        <v>0</v>
      </c>
    </row>
    <row r="47" spans="1:8" x14ac:dyDescent="0.25">
      <c r="A47" s="1">
        <v>68</v>
      </c>
      <c r="B47" s="1">
        <v>68</v>
      </c>
      <c r="C47" s="1">
        <v>62</v>
      </c>
      <c r="D47" s="1">
        <v>110</v>
      </c>
      <c r="E47" s="1">
        <v>2</v>
      </c>
      <c r="F47" s="1">
        <v>0</v>
      </c>
      <c r="G47" s="1">
        <v>0</v>
      </c>
      <c r="H47" s="1">
        <v>0</v>
      </c>
    </row>
    <row r="48" spans="1:8" x14ac:dyDescent="0.25">
      <c r="A48" s="1">
        <v>72</v>
      </c>
      <c r="B48" s="1">
        <v>70</v>
      </c>
      <c r="C48" s="1">
        <v>63</v>
      </c>
      <c r="D48" s="1">
        <v>118</v>
      </c>
      <c r="E48" s="1">
        <v>2</v>
      </c>
      <c r="F48" s="1">
        <v>0</v>
      </c>
      <c r="G48" s="1">
        <v>0</v>
      </c>
      <c r="H48" s="1">
        <v>0</v>
      </c>
    </row>
    <row r="49" spans="1:8" x14ac:dyDescent="0.25">
      <c r="A49" s="1">
        <v>72</v>
      </c>
      <c r="B49" s="1">
        <v>68</v>
      </c>
      <c r="C49" s="1">
        <v>68</v>
      </c>
      <c r="D49" s="1">
        <v>110</v>
      </c>
      <c r="E49" s="1">
        <v>2</v>
      </c>
      <c r="F49" s="1">
        <v>0</v>
      </c>
      <c r="G49" s="1">
        <v>0</v>
      </c>
      <c r="H49" s="1">
        <v>0</v>
      </c>
    </row>
    <row r="50" spans="1:8" x14ac:dyDescent="0.25">
      <c r="A50" s="1">
        <v>76</v>
      </c>
      <c r="B50" s="1">
        <v>76</v>
      </c>
      <c r="C50" s="1">
        <v>61.75</v>
      </c>
      <c r="D50" s="1">
        <v>108</v>
      </c>
      <c r="E50" s="1">
        <v>2</v>
      </c>
      <c r="F50" s="1">
        <v>0</v>
      </c>
      <c r="G50" s="1">
        <v>0</v>
      </c>
      <c r="H50" s="1">
        <v>0</v>
      </c>
    </row>
    <row r="51" spans="1:8" x14ac:dyDescent="0.25">
      <c r="A51" s="1">
        <v>78</v>
      </c>
      <c r="B51" s="1">
        <v>78</v>
      </c>
      <c r="C51" s="1">
        <v>67</v>
      </c>
      <c r="D51" s="1">
        <v>115</v>
      </c>
      <c r="E51" s="1">
        <v>2</v>
      </c>
      <c r="F51" s="1">
        <v>0</v>
      </c>
      <c r="G51" s="1">
        <v>0</v>
      </c>
      <c r="H51" s="1">
        <v>0</v>
      </c>
    </row>
    <row r="52" spans="1:8" x14ac:dyDescent="0.25">
      <c r="A52" s="1">
        <v>80</v>
      </c>
      <c r="B52" s="1">
        <v>74</v>
      </c>
      <c r="C52" s="1">
        <v>64</v>
      </c>
      <c r="D52" s="1">
        <v>102</v>
      </c>
      <c r="E52" s="1">
        <v>2</v>
      </c>
      <c r="F52" s="1">
        <v>0</v>
      </c>
      <c r="G52" s="1">
        <v>0</v>
      </c>
      <c r="H52" s="1">
        <v>0</v>
      </c>
    </row>
    <row r="53" spans="1:8" x14ac:dyDescent="0.25">
      <c r="A53" s="1">
        <v>84</v>
      </c>
      <c r="B53" s="1">
        <v>84</v>
      </c>
      <c r="C53" s="1">
        <v>66</v>
      </c>
      <c r="D53" s="1">
        <v>130</v>
      </c>
      <c r="E53" s="1">
        <v>2</v>
      </c>
      <c r="F53" s="1">
        <v>0</v>
      </c>
      <c r="G53" s="1">
        <v>0</v>
      </c>
      <c r="H53" s="1">
        <v>0</v>
      </c>
    </row>
    <row r="54" spans="1:8" x14ac:dyDescent="0.25">
      <c r="A54" s="1">
        <v>66</v>
      </c>
      <c r="B54" s="1">
        <v>82</v>
      </c>
      <c r="C54" s="1">
        <v>69</v>
      </c>
      <c r="D54" s="1">
        <v>175</v>
      </c>
      <c r="E54" s="1">
        <v>2</v>
      </c>
      <c r="F54" s="1">
        <v>1</v>
      </c>
      <c r="G54" s="1">
        <v>1</v>
      </c>
      <c r="H54" s="1">
        <v>1</v>
      </c>
    </row>
    <row r="55" spans="1:8" x14ac:dyDescent="0.25">
      <c r="A55" s="1">
        <v>68</v>
      </c>
      <c r="B55" s="1">
        <v>76</v>
      </c>
      <c r="C55" s="1">
        <v>74</v>
      </c>
      <c r="D55" s="1">
        <v>180</v>
      </c>
      <c r="E55" s="1">
        <v>2</v>
      </c>
      <c r="F55" s="1">
        <v>1</v>
      </c>
      <c r="G55" s="1">
        <v>1</v>
      </c>
      <c r="H55" s="1">
        <v>1</v>
      </c>
    </row>
    <row r="56" spans="1:8" x14ac:dyDescent="0.25">
      <c r="A56" s="1">
        <v>70</v>
      </c>
      <c r="B56" s="1">
        <v>94</v>
      </c>
      <c r="C56" s="1">
        <v>75</v>
      </c>
      <c r="D56" s="1">
        <v>185</v>
      </c>
      <c r="E56" s="1">
        <v>2</v>
      </c>
      <c r="F56" s="1">
        <v>1</v>
      </c>
      <c r="G56" s="1">
        <v>1</v>
      </c>
      <c r="H56" s="1">
        <v>1</v>
      </c>
    </row>
    <row r="57" spans="1:8" x14ac:dyDescent="0.25">
      <c r="A57" s="1">
        <v>54</v>
      </c>
      <c r="B57" s="1">
        <v>56</v>
      </c>
      <c r="C57" s="1">
        <v>69</v>
      </c>
      <c r="D57" s="1">
        <v>145</v>
      </c>
      <c r="E57" s="1">
        <v>2</v>
      </c>
      <c r="F57" s="1">
        <v>0</v>
      </c>
      <c r="G57" s="1">
        <v>1</v>
      </c>
      <c r="H57" s="1">
        <v>1</v>
      </c>
    </row>
    <row r="58" spans="1:8" x14ac:dyDescent="0.25">
      <c r="A58" s="1">
        <v>60</v>
      </c>
      <c r="B58" s="1">
        <v>70</v>
      </c>
      <c r="C58" s="1">
        <v>71.5</v>
      </c>
      <c r="D58" s="1">
        <v>164</v>
      </c>
      <c r="E58" s="1">
        <v>2</v>
      </c>
      <c r="F58" s="1">
        <v>0</v>
      </c>
      <c r="G58" s="1">
        <v>1</v>
      </c>
      <c r="H58" s="1">
        <v>1</v>
      </c>
    </row>
    <row r="59" spans="1:8" x14ac:dyDescent="0.25">
      <c r="A59" s="1">
        <v>62</v>
      </c>
      <c r="B59" s="1">
        <v>68</v>
      </c>
      <c r="C59" s="1">
        <v>73</v>
      </c>
      <c r="D59" s="1">
        <v>155</v>
      </c>
      <c r="E59" s="1">
        <v>2</v>
      </c>
      <c r="F59" s="1">
        <v>0</v>
      </c>
      <c r="G59" s="1">
        <v>1</v>
      </c>
      <c r="H59" s="1">
        <v>1</v>
      </c>
    </row>
    <row r="60" spans="1:8" x14ac:dyDescent="0.25">
      <c r="A60" s="1">
        <v>68</v>
      </c>
      <c r="B60" s="1">
        <v>66</v>
      </c>
      <c r="C60" s="1">
        <v>67</v>
      </c>
      <c r="D60" s="1">
        <v>150</v>
      </c>
      <c r="E60" s="1">
        <v>2</v>
      </c>
      <c r="F60" s="1">
        <v>0</v>
      </c>
      <c r="G60" s="1">
        <v>1</v>
      </c>
      <c r="H60" s="1">
        <v>1</v>
      </c>
    </row>
    <row r="61" spans="1:8" x14ac:dyDescent="0.25">
      <c r="A61" s="1">
        <v>70</v>
      </c>
      <c r="B61" s="1">
        <v>62</v>
      </c>
      <c r="C61" s="1">
        <v>66</v>
      </c>
      <c r="D61" s="1">
        <v>130</v>
      </c>
      <c r="E61" s="1">
        <v>2</v>
      </c>
      <c r="F61" s="1">
        <v>0</v>
      </c>
      <c r="G61" s="1">
        <v>1</v>
      </c>
      <c r="H61" s="1">
        <v>1</v>
      </c>
    </row>
    <row r="62" spans="1:8" x14ac:dyDescent="0.25">
      <c r="A62" s="1">
        <v>70</v>
      </c>
      <c r="B62" s="1">
        <v>66</v>
      </c>
      <c r="C62" s="1">
        <v>75</v>
      </c>
      <c r="D62" s="1">
        <v>190</v>
      </c>
      <c r="E62" s="1">
        <v>2</v>
      </c>
      <c r="F62" s="1">
        <v>0</v>
      </c>
      <c r="G62" s="1">
        <v>1</v>
      </c>
      <c r="H62" s="1">
        <v>1</v>
      </c>
    </row>
    <row r="63" spans="1:8" x14ac:dyDescent="0.25">
      <c r="A63" s="1">
        <v>72</v>
      </c>
      <c r="B63" s="1">
        <v>74</v>
      </c>
      <c r="C63" s="1">
        <v>69</v>
      </c>
      <c r="D63" s="1">
        <v>170</v>
      </c>
      <c r="E63" s="1">
        <v>2</v>
      </c>
      <c r="F63" s="1">
        <v>0</v>
      </c>
      <c r="G63" s="1">
        <v>1</v>
      </c>
      <c r="H63" s="1">
        <v>1</v>
      </c>
    </row>
    <row r="64" spans="1:8" x14ac:dyDescent="0.25">
      <c r="A64" s="1">
        <v>82</v>
      </c>
      <c r="B64" s="1">
        <v>84</v>
      </c>
      <c r="C64" s="1">
        <v>73</v>
      </c>
      <c r="D64" s="1">
        <v>180</v>
      </c>
      <c r="E64" s="1">
        <v>2</v>
      </c>
      <c r="F64" s="1">
        <v>0</v>
      </c>
      <c r="G64" s="1">
        <v>1</v>
      </c>
      <c r="H64" s="1">
        <v>1</v>
      </c>
    </row>
    <row r="65" spans="1:8" x14ac:dyDescent="0.25">
      <c r="A65" s="1">
        <v>90</v>
      </c>
      <c r="B65" s="1">
        <v>88</v>
      </c>
      <c r="C65" s="1">
        <v>67</v>
      </c>
      <c r="D65" s="1">
        <v>140</v>
      </c>
      <c r="E65" s="1">
        <v>2</v>
      </c>
      <c r="F65" s="1">
        <v>0</v>
      </c>
      <c r="G65" s="1">
        <v>1</v>
      </c>
      <c r="H65" s="1">
        <v>1</v>
      </c>
    </row>
    <row r="66" spans="1:8" x14ac:dyDescent="0.25">
      <c r="A66" s="1">
        <v>92</v>
      </c>
      <c r="B66" s="1">
        <v>94</v>
      </c>
      <c r="C66" s="1">
        <v>69</v>
      </c>
      <c r="D66" s="1">
        <v>150</v>
      </c>
      <c r="E66" s="1">
        <v>2</v>
      </c>
      <c r="F66" s="1">
        <v>0</v>
      </c>
      <c r="G66" s="1">
        <v>1</v>
      </c>
      <c r="H66" s="1">
        <v>1</v>
      </c>
    </row>
    <row r="67" spans="1:8" x14ac:dyDescent="0.25">
      <c r="A67" s="1">
        <v>62</v>
      </c>
      <c r="B67" s="1">
        <v>98</v>
      </c>
      <c r="C67" s="1">
        <v>62.75</v>
      </c>
      <c r="D67" s="1">
        <v>112</v>
      </c>
      <c r="E67" s="1">
        <v>2</v>
      </c>
      <c r="F67" s="1">
        <v>1</v>
      </c>
      <c r="G67" s="1">
        <v>1</v>
      </c>
      <c r="H67" s="1">
        <v>0</v>
      </c>
    </row>
    <row r="68" spans="1:8" x14ac:dyDescent="0.25">
      <c r="A68" s="1">
        <v>78</v>
      </c>
      <c r="B68" s="1">
        <v>104</v>
      </c>
      <c r="C68" s="1">
        <v>68</v>
      </c>
      <c r="D68" s="1">
        <v>130</v>
      </c>
      <c r="E68" s="1">
        <v>2</v>
      </c>
      <c r="F68" s="1">
        <v>1</v>
      </c>
      <c r="G68" s="1">
        <v>1</v>
      </c>
      <c r="H68" s="1">
        <v>0</v>
      </c>
    </row>
    <row r="69" spans="1:8" x14ac:dyDescent="0.25">
      <c r="A69" s="1">
        <v>88</v>
      </c>
      <c r="B69" s="1">
        <v>110</v>
      </c>
      <c r="C69" s="1">
        <v>69</v>
      </c>
      <c r="D69" s="1">
        <v>150</v>
      </c>
      <c r="E69" s="1">
        <v>2</v>
      </c>
      <c r="F69" s="1">
        <v>1</v>
      </c>
      <c r="G69" s="1">
        <v>1</v>
      </c>
      <c r="H69" s="1">
        <v>0</v>
      </c>
    </row>
    <row r="70" spans="1:8" x14ac:dyDescent="0.25">
      <c r="A70" s="1">
        <v>100</v>
      </c>
      <c r="B70" s="1">
        <v>115</v>
      </c>
      <c r="C70" s="1">
        <v>63</v>
      </c>
      <c r="D70" s="1">
        <v>121</v>
      </c>
      <c r="E70" s="1">
        <v>2</v>
      </c>
      <c r="F70" s="1">
        <v>1</v>
      </c>
      <c r="G70" s="1">
        <v>1</v>
      </c>
      <c r="H70" s="1">
        <v>0</v>
      </c>
    </row>
    <row r="71" spans="1:8" x14ac:dyDescent="0.25">
      <c r="A71" s="1">
        <v>88</v>
      </c>
      <c r="B71" s="1">
        <v>74</v>
      </c>
      <c r="C71" s="1">
        <v>65</v>
      </c>
      <c r="D71" s="1">
        <v>135</v>
      </c>
      <c r="E71" s="1">
        <v>2</v>
      </c>
      <c r="F71" s="1">
        <v>0</v>
      </c>
      <c r="G71" s="1">
        <v>1</v>
      </c>
      <c r="H71" s="1">
        <v>0</v>
      </c>
    </row>
    <row r="72" spans="1:8" x14ac:dyDescent="0.25">
      <c r="A72" s="1">
        <v>94</v>
      </c>
      <c r="B72" s="1">
        <v>92</v>
      </c>
      <c r="C72" s="1">
        <v>62</v>
      </c>
      <c r="D72" s="1">
        <v>131</v>
      </c>
      <c r="E72" s="1">
        <v>2</v>
      </c>
      <c r="F72" s="1">
        <v>0</v>
      </c>
      <c r="G72" s="1">
        <v>1</v>
      </c>
      <c r="H72" s="1">
        <v>0</v>
      </c>
    </row>
    <row r="73" spans="1:8" x14ac:dyDescent="0.25">
      <c r="A73" s="1">
        <v>60</v>
      </c>
      <c r="B73" s="1">
        <v>76</v>
      </c>
      <c r="C73" s="1">
        <v>71</v>
      </c>
      <c r="D73" s="1">
        <v>170</v>
      </c>
      <c r="E73" s="1">
        <v>3</v>
      </c>
      <c r="F73" s="1">
        <v>1</v>
      </c>
      <c r="G73" s="1">
        <v>0</v>
      </c>
      <c r="H73" s="1">
        <v>1</v>
      </c>
    </row>
    <row r="74" spans="1:8" x14ac:dyDescent="0.25">
      <c r="A74" s="1">
        <v>62</v>
      </c>
      <c r="B74" s="1">
        <v>58</v>
      </c>
      <c r="C74" s="1">
        <v>72</v>
      </c>
      <c r="D74" s="1">
        <v>175</v>
      </c>
      <c r="E74" s="1">
        <v>3</v>
      </c>
      <c r="F74" s="1">
        <v>1</v>
      </c>
      <c r="G74" s="1">
        <v>0</v>
      </c>
      <c r="H74" s="1">
        <v>1</v>
      </c>
    </row>
    <row r="75" spans="1:8" x14ac:dyDescent="0.25">
      <c r="A75" s="1">
        <v>72</v>
      </c>
      <c r="B75" s="1">
        <v>80</v>
      </c>
      <c r="C75" s="1">
        <v>66</v>
      </c>
      <c r="D75" s="1">
        <v>135</v>
      </c>
      <c r="E75" s="1">
        <v>3</v>
      </c>
      <c r="F75" s="1">
        <v>1</v>
      </c>
      <c r="G75" s="1">
        <v>0</v>
      </c>
      <c r="H75" s="1">
        <v>1</v>
      </c>
    </row>
    <row r="76" spans="1:8" x14ac:dyDescent="0.25">
      <c r="A76" s="1">
        <v>84</v>
      </c>
      <c r="B76" s="1">
        <v>84</v>
      </c>
      <c r="C76" s="1">
        <v>72</v>
      </c>
      <c r="D76" s="1">
        <v>150</v>
      </c>
      <c r="E76" s="1">
        <v>3</v>
      </c>
      <c r="F76" s="1">
        <v>1</v>
      </c>
      <c r="G76" s="1">
        <v>0</v>
      </c>
      <c r="H76" s="1">
        <v>1</v>
      </c>
    </row>
    <row r="77" spans="1:8" x14ac:dyDescent="0.25">
      <c r="A77" s="1">
        <v>58</v>
      </c>
      <c r="B77" s="1">
        <v>58</v>
      </c>
      <c r="C77" s="1">
        <v>66</v>
      </c>
      <c r="D77" s="1">
        <v>135</v>
      </c>
      <c r="E77" s="1">
        <v>3</v>
      </c>
      <c r="F77" s="1">
        <v>0</v>
      </c>
      <c r="G77" s="1">
        <v>0</v>
      </c>
      <c r="H77" s="1">
        <v>1</v>
      </c>
    </row>
    <row r="78" spans="1:8" x14ac:dyDescent="0.25">
      <c r="A78" s="1">
        <v>64</v>
      </c>
      <c r="B78" s="1">
        <v>62</v>
      </c>
      <c r="C78" s="1">
        <v>75</v>
      </c>
      <c r="D78" s="1">
        <v>160</v>
      </c>
      <c r="E78" s="1">
        <v>3</v>
      </c>
      <c r="F78" s="1">
        <v>0</v>
      </c>
      <c r="G78" s="1">
        <v>0</v>
      </c>
      <c r="H78" s="1">
        <v>1</v>
      </c>
    </row>
    <row r="79" spans="1:8" x14ac:dyDescent="0.25">
      <c r="A79" s="1">
        <v>68</v>
      </c>
      <c r="B79" s="1">
        <v>68</v>
      </c>
      <c r="C79" s="1">
        <v>71</v>
      </c>
      <c r="D79" s="1">
        <v>150</v>
      </c>
      <c r="E79" s="1">
        <v>3</v>
      </c>
      <c r="F79" s="1">
        <v>0</v>
      </c>
      <c r="G79" s="1">
        <v>0</v>
      </c>
      <c r="H79" s="1">
        <v>1</v>
      </c>
    </row>
    <row r="80" spans="1:8" x14ac:dyDescent="0.25">
      <c r="A80" s="1">
        <v>68</v>
      </c>
      <c r="B80" s="1">
        <v>64</v>
      </c>
      <c r="C80" s="1">
        <v>69.5</v>
      </c>
      <c r="D80" s="1">
        <v>150</v>
      </c>
      <c r="E80" s="1">
        <v>3</v>
      </c>
      <c r="F80" s="1">
        <v>0</v>
      </c>
      <c r="G80" s="1">
        <v>0</v>
      </c>
      <c r="H80" s="1">
        <v>1</v>
      </c>
    </row>
    <row r="81" spans="1:8" x14ac:dyDescent="0.25">
      <c r="A81" s="1">
        <v>68</v>
      </c>
      <c r="B81" s="1">
        <v>68</v>
      </c>
      <c r="C81" s="1">
        <v>72</v>
      </c>
      <c r="D81" s="1">
        <v>142</v>
      </c>
      <c r="E81" s="1">
        <v>3</v>
      </c>
      <c r="F81" s="1">
        <v>0</v>
      </c>
      <c r="G81" s="1">
        <v>0</v>
      </c>
      <c r="H81" s="1">
        <v>1</v>
      </c>
    </row>
    <row r="82" spans="1:8" x14ac:dyDescent="0.25">
      <c r="A82" s="1">
        <v>74</v>
      </c>
      <c r="B82" s="1">
        <v>70</v>
      </c>
      <c r="C82" s="1">
        <v>73</v>
      </c>
      <c r="D82" s="1">
        <v>155</v>
      </c>
      <c r="E82" s="1">
        <v>3</v>
      </c>
      <c r="F82" s="1">
        <v>0</v>
      </c>
      <c r="G82" s="1">
        <v>0</v>
      </c>
      <c r="H82" s="1">
        <v>1</v>
      </c>
    </row>
    <row r="83" spans="1:8" x14ac:dyDescent="0.25">
      <c r="A83" s="1">
        <v>76</v>
      </c>
      <c r="B83" s="1">
        <v>76</v>
      </c>
      <c r="C83" s="1">
        <v>74</v>
      </c>
      <c r="D83" s="1">
        <v>148</v>
      </c>
      <c r="E83" s="1">
        <v>3</v>
      </c>
      <c r="F83" s="1">
        <v>0</v>
      </c>
      <c r="G83" s="1">
        <v>0</v>
      </c>
      <c r="H83" s="1">
        <v>1</v>
      </c>
    </row>
    <row r="84" spans="1:8" x14ac:dyDescent="0.25">
      <c r="A84" s="1">
        <v>78</v>
      </c>
      <c r="B84" s="1">
        <v>76</v>
      </c>
      <c r="C84" s="1">
        <v>72</v>
      </c>
      <c r="D84" s="1">
        <v>180</v>
      </c>
      <c r="E84" s="1">
        <v>3</v>
      </c>
      <c r="F84" s="1">
        <v>0</v>
      </c>
      <c r="G84" s="1">
        <v>0</v>
      </c>
      <c r="H84" s="1">
        <v>1</v>
      </c>
    </row>
    <row r="85" spans="1:8" x14ac:dyDescent="0.25">
      <c r="A85" s="1">
        <v>62</v>
      </c>
      <c r="B85" s="1">
        <v>66</v>
      </c>
      <c r="C85" s="1">
        <v>65</v>
      </c>
      <c r="D85" s="1">
        <v>122</v>
      </c>
      <c r="E85" s="1">
        <v>3</v>
      </c>
      <c r="F85" s="1">
        <v>0</v>
      </c>
      <c r="G85" s="1">
        <v>0</v>
      </c>
      <c r="H85" s="1">
        <v>0</v>
      </c>
    </row>
    <row r="86" spans="1:8" x14ac:dyDescent="0.25">
      <c r="A86" s="1">
        <v>64</v>
      </c>
      <c r="B86" s="1">
        <v>60</v>
      </c>
      <c r="C86" s="1">
        <v>66</v>
      </c>
      <c r="D86" s="1">
        <v>130</v>
      </c>
      <c r="E86" s="1">
        <v>3</v>
      </c>
      <c r="F86" s="1">
        <v>0</v>
      </c>
      <c r="G86" s="1">
        <v>0</v>
      </c>
      <c r="H86" s="1">
        <v>0</v>
      </c>
    </row>
    <row r="87" spans="1:8" x14ac:dyDescent="0.25">
      <c r="A87" s="1">
        <v>86</v>
      </c>
      <c r="B87" s="1">
        <v>84</v>
      </c>
      <c r="C87" s="1">
        <v>67</v>
      </c>
      <c r="D87" s="1">
        <v>150</v>
      </c>
      <c r="E87" s="1">
        <v>3</v>
      </c>
      <c r="F87" s="1">
        <v>0</v>
      </c>
      <c r="G87" s="1">
        <v>0</v>
      </c>
      <c r="H87" s="1">
        <v>0</v>
      </c>
    </row>
    <row r="88" spans="1:8" x14ac:dyDescent="0.25">
      <c r="A88" s="1">
        <v>87</v>
      </c>
      <c r="B88" s="1">
        <v>84</v>
      </c>
      <c r="C88" s="1">
        <v>63</v>
      </c>
      <c r="D88" s="1">
        <v>95</v>
      </c>
      <c r="E88" s="1">
        <v>3</v>
      </c>
      <c r="F88" s="1">
        <v>0</v>
      </c>
      <c r="G88" s="1">
        <v>0</v>
      </c>
      <c r="H88" s="1">
        <v>0</v>
      </c>
    </row>
    <row r="89" spans="1:8" x14ac:dyDescent="0.25">
      <c r="A89" s="1">
        <v>62</v>
      </c>
      <c r="B89" s="1">
        <v>76</v>
      </c>
      <c r="C89" s="1">
        <v>73.5</v>
      </c>
      <c r="D89" s="1">
        <v>160</v>
      </c>
      <c r="E89" s="1">
        <v>3</v>
      </c>
      <c r="F89" s="1">
        <v>1</v>
      </c>
      <c r="G89" s="1">
        <v>1</v>
      </c>
      <c r="H89" s="1">
        <v>1</v>
      </c>
    </row>
    <row r="90" spans="1:8" x14ac:dyDescent="0.25">
      <c r="A90" s="1">
        <v>70</v>
      </c>
      <c r="B90" s="1">
        <v>72</v>
      </c>
      <c r="C90" s="1">
        <v>73</v>
      </c>
      <c r="D90" s="1">
        <v>170</v>
      </c>
      <c r="E90" s="1">
        <v>3</v>
      </c>
      <c r="F90" s="1">
        <v>1</v>
      </c>
      <c r="G90" s="1">
        <v>1</v>
      </c>
      <c r="H90" s="1">
        <v>1</v>
      </c>
    </row>
    <row r="91" spans="1:8" x14ac:dyDescent="0.25">
      <c r="A91" s="1">
        <v>92</v>
      </c>
      <c r="B91" s="1">
        <v>84</v>
      </c>
      <c r="C91" s="1">
        <v>70</v>
      </c>
      <c r="D91" s="1">
        <v>153</v>
      </c>
      <c r="E91" s="1">
        <v>3</v>
      </c>
      <c r="F91" s="1">
        <v>1</v>
      </c>
      <c r="G91" s="1">
        <v>1</v>
      </c>
      <c r="H91" s="1">
        <v>1</v>
      </c>
    </row>
    <row r="92" spans="1:8" x14ac:dyDescent="0.25">
      <c r="A92" s="1">
        <v>72</v>
      </c>
      <c r="B92" s="1">
        <v>74</v>
      </c>
      <c r="C92" s="1">
        <v>68</v>
      </c>
      <c r="D92" s="1">
        <v>155</v>
      </c>
      <c r="E92" s="1">
        <v>3</v>
      </c>
      <c r="F92" s="1">
        <v>0</v>
      </c>
      <c r="G92" s="1">
        <v>1</v>
      </c>
      <c r="H92" s="1">
        <v>1</v>
      </c>
    </row>
    <row r="93" spans="1:8" x14ac:dyDescent="0.25">
      <c r="A93" s="1">
        <v>76</v>
      </c>
      <c r="B93" s="1">
        <v>76</v>
      </c>
      <c r="C93" s="1">
        <v>62</v>
      </c>
      <c r="D93" s="1">
        <v>108</v>
      </c>
      <c r="E93" s="1">
        <v>3</v>
      </c>
      <c r="F93" s="1">
        <v>0</v>
      </c>
      <c r="G93" s="1">
        <v>1</v>
      </c>
      <c r="H93" s="1"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Data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2015-03-09T06:33:25Z</cp:lastPrinted>
  <dcterms:created xsi:type="dcterms:W3CDTF">2014-10-19T10:59:08Z</dcterms:created>
  <dcterms:modified xsi:type="dcterms:W3CDTF">2015-03-31T11:17:46Z</dcterms:modified>
</cp:coreProperties>
</file>